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65" activeTab="0"/>
  </bookViews>
  <sheets>
    <sheet name="ПОО" sheetId="1" r:id="rId1"/>
    <sheet name="ООВО" sheetId="2" r:id="rId2"/>
  </sheets>
  <definedNames>
    <definedName name="_xlnm._FilterDatabase" localSheetId="1" hidden="1">'ООВО'!$B$2:$B$330</definedName>
    <definedName name="_xlnm._FilterDatabase" localSheetId="0" hidden="1">'ПОО'!$B$2:$B$130</definedName>
  </definedNames>
  <calcPr fullCalcOnLoad="1"/>
</workbook>
</file>

<file path=xl/sharedStrings.xml><?xml version="1.0" encoding="utf-8"?>
<sst xmlns="http://schemas.openxmlformats.org/spreadsheetml/2006/main" count="229" uniqueCount="201">
  <si>
    <t xml:space="preserve"> Наименование  образовательного учреждения </t>
  </si>
  <si>
    <t xml:space="preserve"> Наименование специальности, профессии</t>
  </si>
  <si>
    <t>%</t>
  </si>
  <si>
    <t>Итого %</t>
  </si>
  <si>
    <t>Итого</t>
  </si>
  <si>
    <t>Кол-во по  специальностям, чел.</t>
  </si>
  <si>
    <t>Количество выпускников всего:</t>
  </si>
  <si>
    <t xml:space="preserve">ФГБОУ ВПО «Курганский государственный университет» </t>
  </si>
  <si>
    <t>ФГБОУ ВПО «Курганская государственная сельскохозяйственная академия им. Т.С. Мальцева»</t>
  </si>
  <si>
    <t>ФГБОУ ВПО
«Шадринский государственный педагогический институт»</t>
  </si>
  <si>
    <t xml:space="preserve">Курганский филиал ФГБОУ ВПО "Российская академия народного хозяйства и государственной службы при Президенте Российской Федерации"
</t>
  </si>
  <si>
    <t>ОУП ВПО "Академия труда и социальных отношений» Курганский филиал</t>
  </si>
  <si>
    <t>Курганский филиал НОУ ВПО «Уральский институт экономики, управления и права»</t>
  </si>
  <si>
    <t>Количество выпускников итого:</t>
  </si>
  <si>
    <t>Мокроусовский филиал</t>
  </si>
  <si>
    <t>Намерены продолжить обучение, чел.</t>
  </si>
  <si>
    <t>Подлежат призыву в армию, чел.</t>
  </si>
  <si>
    <t>Планируют трудоустроиться, чел.</t>
  </si>
  <si>
    <t>Не определились с трудоустройством, чел.</t>
  </si>
  <si>
    <t>Планируют уйти в отпуск по уходу за ребёнком, чел.</t>
  </si>
  <si>
    <t>Шадринский филиал ГОУ ВПО  "Московский государственный гуманитарный университет им. М.А. Шолохова"</t>
  </si>
  <si>
    <t>ГБПОУ "Курганский промышленный техникум"</t>
  </si>
  <si>
    <t>030501 Юриспруденция</t>
  </si>
  <si>
    <t>030900 Юриспруденция</t>
  </si>
  <si>
    <t>080504 Государственное и муниципальное управление</t>
  </si>
  <si>
    <t>081100 Государственное и муниципальное управление</t>
  </si>
  <si>
    <r>
      <t>Выпуск ООВО   2015  года  (на</t>
    </r>
    <r>
      <rPr>
        <b/>
        <sz val="9"/>
        <color indexed="10"/>
        <rFont val="Arial"/>
        <family val="2"/>
      </rPr>
      <t xml:space="preserve"> 01.10.2014</t>
    </r>
    <r>
      <rPr>
        <b/>
        <sz val="9"/>
        <rFont val="Arial"/>
        <family val="2"/>
      </rPr>
      <t xml:space="preserve"> г.)</t>
    </r>
  </si>
  <si>
    <t>Каналы распределения выпускников 2015 года</t>
  </si>
  <si>
    <t>010101 Математика</t>
  </si>
  <si>
    <t>010701 Физика</t>
  </si>
  <si>
    <t>020101 Химия</t>
  </si>
  <si>
    <t>020201 Биология</t>
  </si>
  <si>
    <t>020401 География</t>
  </si>
  <si>
    <t>020801 Экология</t>
  </si>
  <si>
    <t>030301 Психология</t>
  </si>
  <si>
    <t>030401 История</t>
  </si>
  <si>
    <t>030601 Журналистика</t>
  </si>
  <si>
    <t>031001 Филология</t>
  </si>
  <si>
    <t>031401 Культурология</t>
  </si>
  <si>
    <t>032001 Документоведение и документационное обеспечение управления</t>
  </si>
  <si>
    <t>032101 Физическая культура и спорт</t>
  </si>
  <si>
    <t>040101 Социальная работа</t>
  </si>
  <si>
    <t>040104 Организация работы с молодёжью</t>
  </si>
  <si>
    <t>040201 Социология</t>
  </si>
  <si>
    <t>050202 Информатика с дополнительной специальностью "Математика"</t>
  </si>
  <si>
    <t>050301 Русский яык и литература</t>
  </si>
  <si>
    <t>050501 Профессиональное обучение (дизайн)</t>
  </si>
  <si>
    <t>050502 Технология и предпринимательство</t>
  </si>
  <si>
    <t>050711 Социальная педагогика</t>
  </si>
  <si>
    <t>050714 Олигофренопедагогика</t>
  </si>
  <si>
    <t>050715 Логопедия</t>
  </si>
  <si>
    <t>070601 Дизайн</t>
  </si>
  <si>
    <t>080105 Финансы и кредит</t>
  </si>
  <si>
    <t>080109 Бухгалтерский учёт, анализ и аудит</t>
  </si>
  <si>
    <t>080111 Маркетинг</t>
  </si>
  <si>
    <t>080115 Таможенное дело</t>
  </si>
  <si>
    <t>080502 Экономика и управление на предприятии</t>
  </si>
  <si>
    <t>080507 Менеджмент организации</t>
  </si>
  <si>
    <t>090105 Комплексное обеспечение информационной безопасности автоматизированных систем</t>
  </si>
  <si>
    <t>140211 Электроснабжение</t>
  </si>
  <si>
    <t>150202 Оборудование и технологии сварочного производства</t>
  </si>
  <si>
    <t>151001 Технология машиностроения</t>
  </si>
  <si>
    <t>190201 Автомобиле- и тракторостроение</t>
  </si>
  <si>
    <t>190202 Многоцелевые гусеничные и колёсные машины</t>
  </si>
  <si>
    <t>190601 Автомобили и автомобильное хозяйство</t>
  </si>
  <si>
    <t>190603 Сервис транспортных и технологических машин и оборудования (автомобильный транспорт)</t>
  </si>
  <si>
    <t>190701 Организация перевозок и управления на транспорте</t>
  </si>
  <si>
    <t>190702 Организация и безопасность движения</t>
  </si>
  <si>
    <t>200503 Стандартизация и сертификация</t>
  </si>
  <si>
    <t>220301 Автоматизация технологических процессов и производств (в машиностроении)</t>
  </si>
  <si>
    <t>220601 Управление инновациями</t>
  </si>
  <si>
    <t>230105 Программное обеспечение вычислительной техники и автоматизированных систем</t>
  </si>
  <si>
    <t>280101 Безопасность жизнедеятельности в техносфере</t>
  </si>
  <si>
    <t>030100.68 Философия (магистратура)</t>
  </si>
  <si>
    <t>030300.68 Психология (магистратура)</t>
  </si>
  <si>
    <t>190600.68 Эксплуатация транспортно-технологических машин и комплексов (магистратура)</t>
  </si>
  <si>
    <t>Бакалавриат</t>
  </si>
  <si>
    <t>010100.62 Математика</t>
  </si>
  <si>
    <t>020400.62 Биология</t>
  </si>
  <si>
    <t>021000.62 География</t>
  </si>
  <si>
    <t>022000.62 Экология и природопользование</t>
  </si>
  <si>
    <t>030300.62 Психология</t>
  </si>
  <si>
    <t>030600.62 История</t>
  </si>
  <si>
    <t>030900.62 Юриспруденция</t>
  </si>
  <si>
    <t>031700.62 Журналистика</t>
  </si>
  <si>
    <t>032700.62 Филология</t>
  </si>
  <si>
    <t>034300.62 Физическая культура и спорт</t>
  </si>
  <si>
    <t>034700.62 Документоведение и документационное обеспечение управления</t>
  </si>
  <si>
    <t>040100.62 Социология</t>
  </si>
  <si>
    <t>040400.62 Социальная работа</t>
  </si>
  <si>
    <t>040700.62 Организация работы с молодёжью</t>
  </si>
  <si>
    <t>050100.62 Пед.образование</t>
  </si>
  <si>
    <t>050400.62 Психолого-педагогическое образование</t>
  </si>
  <si>
    <t>050700.62 Специальное (дефектологическое) образование</t>
  </si>
  <si>
    <t>051000.62 Профессиональное обучение (профиль "ДПИ и дизайн)</t>
  </si>
  <si>
    <t>072500.62 Дизайн</t>
  </si>
  <si>
    <t>080100.62 Экономика</t>
  </si>
  <si>
    <t>080200.62 Менеджмент</t>
  </si>
  <si>
    <t>081100.62 Государственное и муниципальное управление</t>
  </si>
  <si>
    <t>140400.62 Электроэнергетика и электротехника</t>
  </si>
  <si>
    <t>150700.62 Машиностроение</t>
  </si>
  <si>
    <t>151900.62 Конструкторско-технологическое обеспечение машиностроительных производств</t>
  </si>
  <si>
    <t>190600.62 Эксплуатация транспортно-технологических машин и комплексов</t>
  </si>
  <si>
    <t>190700.62 Технология транспортных процессов</t>
  </si>
  <si>
    <t>220400.62 Управление в технических системах</t>
  </si>
  <si>
    <t>220700.62 Автоматизация технологических процессов и производств</t>
  </si>
  <si>
    <t>221700.62 Стандартизация и метрология</t>
  </si>
  <si>
    <t>230700.62 Прикладная информатика</t>
  </si>
  <si>
    <t>231000.62 Программная инженерия</t>
  </si>
  <si>
    <t>022000 -Экология и природопользования</t>
  </si>
  <si>
    <t>080100 - Экономика</t>
  </si>
  <si>
    <t>080200 - Менеджмент</t>
  </si>
  <si>
    <t>110100 - Агрохимия и агропочвоведение</t>
  </si>
  <si>
    <t>110400 - Агрономия</t>
  </si>
  <si>
    <t>110500 - Садоводство</t>
  </si>
  <si>
    <t>110800 - Агроинженерия</t>
  </si>
  <si>
    <t>110900 - Технология промзводства и переработки сельскохозяйственной продукции</t>
  </si>
  <si>
    <t>111100 - Зоотехния</t>
  </si>
  <si>
    <t>221700 - Стандартизация и метрология</t>
  </si>
  <si>
    <t>270800 - Строительство</t>
  </si>
  <si>
    <t>280700 - Техносферная безопасность</t>
  </si>
  <si>
    <t>080105 - Финансы и кредит</t>
  </si>
  <si>
    <t>080109 - Бухгалтерский учет, анализ и аудит</t>
  </si>
  <si>
    <t>080401 - Товароведения и экспертиза товаров (по областям применения)</t>
  </si>
  <si>
    <t>080502 - Экономика и управление на предрприятии (по отраслям)</t>
  </si>
  <si>
    <t>110102 - Агроэкология</t>
  </si>
  <si>
    <t>110201 - Агрономия</t>
  </si>
  <si>
    <t>110301 - Механизация сельского хозяйства</t>
  </si>
  <si>
    <t>110302 - Электрификация и автоматизация сельского хозяйтсва</t>
  </si>
  <si>
    <t>110305 - Технология производства и пререработки сельскохозяйственной продукции</t>
  </si>
  <si>
    <t>110401 - Зоотехния</t>
  </si>
  <si>
    <t xml:space="preserve">200503 - Стандартизация и сертификация </t>
  </si>
  <si>
    <t>270102 - Промышленное и гражданское строительство</t>
  </si>
  <si>
    <t>280104 - Пожарная безопасность</t>
  </si>
  <si>
    <t>031202.65 Перевод и переводоведение</t>
  </si>
  <si>
    <t>050303.65 Иностранный язык</t>
  </si>
  <si>
    <t>050100 Педагогическое образование (иностр.яз.)</t>
  </si>
  <si>
    <t>42.03.02 Журналистика (бакал.)</t>
  </si>
  <si>
    <t>030601.65 Журналистика (спец.)</t>
  </si>
  <si>
    <t>031201.65 Теория и методика преподавания (спец.)</t>
  </si>
  <si>
    <t>450302 Теория и методика преподавания (бакал.)</t>
  </si>
  <si>
    <t>050706 Педагогика и психология</t>
  </si>
  <si>
    <t>050716 Специальная психология</t>
  </si>
  <si>
    <t>050400.62 Направление: психолого-педагогическое образование. Профиль "психология образования"</t>
  </si>
  <si>
    <t>050706.62 направление: Специальное (дефектологическое) образование. Профиль "Специальная психология"</t>
  </si>
  <si>
    <t xml:space="preserve">050700.62 Направление "Специальное (дефектологическое) образование". Профиль "Логопедия" </t>
  </si>
  <si>
    <t>050100.62 Педагогическое образование (информатика)</t>
  </si>
  <si>
    <t>050100.62 Педагогическое образование (экономика)</t>
  </si>
  <si>
    <t xml:space="preserve">230700.62 Прикладная информатика </t>
  </si>
  <si>
    <t>080801.65 Прикладная информатика в образовании и экономике</t>
  </si>
  <si>
    <t>230100.65 Программное обеспечение вычислительной техники и автоматизированных систем</t>
  </si>
  <si>
    <t>050201.65 Математика с дополнительной специальностью "физика"</t>
  </si>
  <si>
    <t>051000.62 Профессиональное обучение "экономика и управление"</t>
  </si>
  <si>
    <t>051000.62 Профессиональное обучение "производство продовольственных продуктов"</t>
  </si>
  <si>
    <t>051000.62 Профессиональное обучение "транспорт"</t>
  </si>
  <si>
    <t>080507.65 Менеджмент организации "управление образованием"</t>
  </si>
  <si>
    <t>050501.65 Профессиональное обучение (автомобили и автомобильное хозяйство) "эксплуатация и ремонт автомобилей"</t>
  </si>
  <si>
    <t>050720 Физическая культура с дополнительной специальностью "безопасность жизнедеятельности"</t>
  </si>
  <si>
    <t>050720 Физическая культура с дополнительной специальностью "организация оздоровительной работы в образовательном учреждении"</t>
  </si>
  <si>
    <t>0507100 Педагогическое образование (физическая культура)</t>
  </si>
  <si>
    <t>070603 Искусство интерьера</t>
  </si>
  <si>
    <t>070601 Дизайн рекламы</t>
  </si>
  <si>
    <t>050602 Изобразительное искусство</t>
  </si>
  <si>
    <t>050100 Педагогическое образование (право)</t>
  </si>
  <si>
    <t>051000 Профессиональное обучение (правоведение и правоохранительная деятельность)</t>
  </si>
  <si>
    <t>050100 Педагогическое образование (история)</t>
  </si>
  <si>
    <t>050401 Юриспруденция (история)</t>
  </si>
  <si>
    <t>050402 Юриспруденция (уголовное дело)</t>
  </si>
  <si>
    <t>050402 История (юриспруденция)</t>
  </si>
  <si>
    <t>050402 Юриспруденция (гражданское право)</t>
  </si>
  <si>
    <t>440301 Начальное образование (педагогическое образование)</t>
  </si>
  <si>
    <t>440301 Педагогическое образование (дошкольное образование)</t>
  </si>
  <si>
    <t>440302 Психолого-педагогическое образование (психология и социальная педагогика)</t>
  </si>
  <si>
    <t>440302 Сервис (социально-культурный сервис)</t>
  </si>
  <si>
    <t>050708 Педагогика и методика начального образования</t>
  </si>
  <si>
    <t>050703 Дошкольная педагогика и психология</t>
  </si>
  <si>
    <t>10103 Социально-культурный сервис и туризм</t>
  </si>
  <si>
    <t>080504.65   Государственное и муниципальное управление  (специалитет)</t>
  </si>
  <si>
    <t>081100.62   Государственное и муниципальное управление  (бакалавриат)</t>
  </si>
  <si>
    <t>080507.65 "Менеджмент организации"</t>
  </si>
  <si>
    <t>080505.65 "Управление персоналом"</t>
  </si>
  <si>
    <t xml:space="preserve">080109.65 "Бухгалтерский учёт, анализ и аудит" </t>
  </si>
  <si>
    <t>080105.65 "Финансы и кредит"</t>
  </si>
  <si>
    <t xml:space="preserve">38.03.01 "Экономика" </t>
  </si>
  <si>
    <t xml:space="preserve">38.03.02 "Менеджмент" </t>
  </si>
  <si>
    <t>38.03.03 "Управление персоналом"</t>
  </si>
  <si>
    <t>400301 Юриспруденция</t>
  </si>
  <si>
    <t>080801 Прикладная информатика (в экономике)</t>
  </si>
  <si>
    <t>Каналы распределения выпускников 2017 года</t>
  </si>
  <si>
    <t>Технология машиностроения</t>
  </si>
  <si>
    <t>Техническая эксплуатация электрического и электромеханического оборудования</t>
  </si>
  <si>
    <t>Литейное производство черных цветных металлов</t>
  </si>
  <si>
    <t>Пожарная безопасность</t>
  </si>
  <si>
    <t>Конструирование моделирование, технология швейных изделий</t>
  </si>
  <si>
    <t>Мастер по обработке цифровой информации</t>
  </si>
  <si>
    <t>Слесарь по ремонту и эксплуатации газового оборудования</t>
  </si>
  <si>
    <t>Машинист крана (крановщик)</t>
  </si>
  <si>
    <t xml:space="preserve"> «Повар, кондитер»</t>
  </si>
  <si>
    <t xml:space="preserve"> «Садовник»</t>
  </si>
  <si>
    <t>«Тракторист-машинист с/х производства»</t>
  </si>
  <si>
    <r>
      <t>Выпуск  ПОО 2017 года   (на</t>
    </r>
    <r>
      <rPr>
        <b/>
        <sz val="9"/>
        <color indexed="10"/>
        <rFont val="Arial"/>
        <family val="2"/>
      </rPr>
      <t xml:space="preserve"> 01.04.2017</t>
    </r>
    <r>
      <rPr>
        <b/>
        <sz val="9"/>
        <rFont val="Arial"/>
        <family val="2"/>
      </rPr>
      <t xml:space="preserve"> г.)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</si>
</sst>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6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 wrapText="1"/>
    </xf>
    <xf numFmtId="164" fontId="0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 wrapText="1"/>
    </xf>
    <xf numFmtId="164" fontId="4" fillId="33" borderId="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right" vertical="top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1" fontId="0" fillId="34" borderId="0" xfId="0" applyNumberFormat="1" applyFill="1" applyAlignment="1">
      <alignment/>
    </xf>
    <xf numFmtId="0" fontId="4" fillId="34" borderId="10" xfId="0" applyNumberFormat="1" applyFont="1" applyFill="1" applyBorder="1" applyAlignment="1">
      <alignment horizontal="center" vertical="center" wrapText="1"/>
    </xf>
    <xf numFmtId="164" fontId="0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2" fillId="34" borderId="0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/>
    </xf>
    <xf numFmtId="0" fontId="11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1" fontId="2" fillId="0" borderId="0" xfId="0" applyNumberFormat="1" applyFont="1" applyAlignment="1">
      <alignment/>
    </xf>
    <xf numFmtId="1" fontId="2" fillId="34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2" fillId="34" borderId="19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19.7109375" style="0" customWidth="1"/>
    <col min="2" max="2" width="39.28125" style="0" customWidth="1"/>
    <col min="3" max="3" width="15.140625" style="80" customWidth="1"/>
    <col min="4" max="4" width="10.7109375" style="62" customWidth="1"/>
    <col min="5" max="5" width="9.00390625" style="62" customWidth="1"/>
    <col min="6" max="6" width="15.00390625" style="62" customWidth="1"/>
    <col min="7" max="7" width="13.28125" style="62" customWidth="1"/>
    <col min="8" max="8" width="13.140625" style="62" customWidth="1"/>
    <col min="9" max="9" width="12.8515625" style="22" customWidth="1"/>
  </cols>
  <sheetData>
    <row r="1" spans="1:13" ht="17.25" customHeight="1">
      <c r="A1" s="98" t="s">
        <v>200</v>
      </c>
      <c r="B1" s="98"/>
      <c r="C1" s="98"/>
      <c r="D1" s="99"/>
      <c r="E1" s="99"/>
      <c r="F1" s="99"/>
      <c r="G1" s="99"/>
      <c r="H1" s="99"/>
      <c r="I1" s="36"/>
      <c r="J1" s="4"/>
      <c r="K1" s="4"/>
      <c r="L1" s="4"/>
      <c r="M1" s="4"/>
    </row>
    <row r="2" spans="1:10" ht="11.25" customHeight="1">
      <c r="A2" s="105" t="s">
        <v>0</v>
      </c>
      <c r="B2" s="103" t="s">
        <v>1</v>
      </c>
      <c r="C2" s="104" t="s">
        <v>5</v>
      </c>
      <c r="D2" s="106" t="s">
        <v>188</v>
      </c>
      <c r="E2" s="107"/>
      <c r="F2" s="107"/>
      <c r="G2" s="107"/>
      <c r="H2" s="108"/>
      <c r="I2" s="52"/>
      <c r="J2" s="14"/>
    </row>
    <row r="3" spans="1:10" ht="63" customHeight="1" thickBot="1">
      <c r="A3" s="105"/>
      <c r="B3" s="103"/>
      <c r="C3" s="104"/>
      <c r="D3" s="76" t="s">
        <v>15</v>
      </c>
      <c r="E3" s="76" t="s">
        <v>16</v>
      </c>
      <c r="F3" s="76" t="s">
        <v>17</v>
      </c>
      <c r="G3" s="76" t="s">
        <v>18</v>
      </c>
      <c r="H3" s="76" t="s">
        <v>19</v>
      </c>
      <c r="I3" s="51"/>
      <c r="J3" s="14"/>
    </row>
    <row r="4" spans="1:18" ht="16.5" customHeight="1" thickBot="1">
      <c r="A4" s="100" t="s">
        <v>21</v>
      </c>
      <c r="B4" s="90" t="s">
        <v>189</v>
      </c>
      <c r="C4" s="53">
        <f aca="true" t="shared" si="0" ref="C4:C11">SUM(D4:H4)</f>
        <v>18</v>
      </c>
      <c r="D4" s="89">
        <v>8</v>
      </c>
      <c r="E4" s="89">
        <v>5</v>
      </c>
      <c r="F4" s="89">
        <v>5</v>
      </c>
      <c r="G4" s="89"/>
      <c r="H4" s="89"/>
      <c r="I4" s="33"/>
      <c r="J4" s="14"/>
      <c r="K4" s="5"/>
      <c r="L4" s="5"/>
      <c r="M4" s="5"/>
      <c r="N4" s="5"/>
      <c r="O4" s="5"/>
      <c r="P4" s="5"/>
      <c r="Q4" s="5"/>
      <c r="R4" s="5"/>
    </row>
    <row r="5" spans="1:10" ht="48" thickBot="1">
      <c r="A5" s="101"/>
      <c r="B5" s="91" t="s">
        <v>190</v>
      </c>
      <c r="C5" s="53">
        <f t="shared" si="0"/>
        <v>16</v>
      </c>
      <c r="D5" s="89">
        <v>2</v>
      </c>
      <c r="E5" s="89">
        <v>14</v>
      </c>
      <c r="F5" s="89"/>
      <c r="G5" s="89"/>
      <c r="H5" s="89"/>
      <c r="I5" s="33"/>
      <c r="J5" s="14"/>
    </row>
    <row r="6" spans="1:10" ht="15" customHeight="1" thickBot="1">
      <c r="A6" s="101"/>
      <c r="B6" s="91" t="s">
        <v>191</v>
      </c>
      <c r="C6" s="53">
        <f t="shared" si="0"/>
        <v>22</v>
      </c>
      <c r="D6" s="89">
        <v>1</v>
      </c>
      <c r="E6" s="89">
        <v>10</v>
      </c>
      <c r="F6" s="89">
        <v>11</v>
      </c>
      <c r="G6" s="89"/>
      <c r="H6" s="89"/>
      <c r="I6" s="33"/>
      <c r="J6" s="14"/>
    </row>
    <row r="7" spans="1:10" ht="16.5" thickBot="1">
      <c r="A7" s="101"/>
      <c r="B7" s="91" t="s">
        <v>192</v>
      </c>
      <c r="C7" s="53">
        <f t="shared" si="0"/>
        <v>36</v>
      </c>
      <c r="D7" s="89">
        <v>2</v>
      </c>
      <c r="E7" s="89">
        <v>31</v>
      </c>
      <c r="F7" s="89">
        <v>2</v>
      </c>
      <c r="G7" s="89"/>
      <c r="H7" s="89">
        <v>1</v>
      </c>
      <c r="I7" s="33"/>
      <c r="J7" s="14"/>
    </row>
    <row r="8" spans="1:10" ht="32.25" thickBot="1">
      <c r="A8" s="101"/>
      <c r="B8" s="91" t="s">
        <v>193</v>
      </c>
      <c r="C8" s="53">
        <f t="shared" si="0"/>
        <v>7</v>
      </c>
      <c r="D8" s="89"/>
      <c r="E8" s="89"/>
      <c r="F8" s="89">
        <v>7</v>
      </c>
      <c r="G8" s="89"/>
      <c r="H8" s="89"/>
      <c r="I8" s="33"/>
      <c r="J8" s="14"/>
    </row>
    <row r="9" spans="1:11" ht="32.25" thickBot="1">
      <c r="A9" s="101"/>
      <c r="B9" s="90" t="s">
        <v>194</v>
      </c>
      <c r="C9" s="53">
        <f t="shared" si="0"/>
        <v>24</v>
      </c>
      <c r="D9" s="89">
        <v>5</v>
      </c>
      <c r="E9" s="89">
        <v>12</v>
      </c>
      <c r="F9" s="89">
        <v>6</v>
      </c>
      <c r="G9" s="89">
        <v>1</v>
      </c>
      <c r="H9" s="89"/>
      <c r="I9" s="33"/>
      <c r="J9" s="14"/>
      <c r="K9" s="77"/>
    </row>
    <row r="10" spans="1:11" ht="32.25" thickBot="1">
      <c r="A10" s="101"/>
      <c r="B10" s="91" t="s">
        <v>195</v>
      </c>
      <c r="C10" s="53">
        <f t="shared" si="0"/>
        <v>16</v>
      </c>
      <c r="D10" s="89"/>
      <c r="E10" s="89">
        <v>15</v>
      </c>
      <c r="F10" s="89">
        <v>1</v>
      </c>
      <c r="G10" s="89"/>
      <c r="H10" s="89"/>
      <c r="I10" s="33"/>
      <c r="J10" s="14"/>
      <c r="K10" s="77"/>
    </row>
    <row r="11" spans="1:11" ht="16.5" thickBot="1">
      <c r="A11" s="101"/>
      <c r="B11" s="91" t="s">
        <v>196</v>
      </c>
      <c r="C11" s="53">
        <f t="shared" si="0"/>
        <v>14</v>
      </c>
      <c r="D11" s="89"/>
      <c r="E11" s="89">
        <v>12</v>
      </c>
      <c r="F11" s="89">
        <v>2</v>
      </c>
      <c r="G11" s="89"/>
      <c r="H11" s="89"/>
      <c r="I11" s="33"/>
      <c r="J11" s="14"/>
      <c r="K11" s="77"/>
    </row>
    <row r="12" spans="1:10" ht="15" customHeight="1">
      <c r="A12" s="101"/>
      <c r="B12" s="47" t="s">
        <v>13</v>
      </c>
      <c r="C12" s="21">
        <f aca="true" t="shared" si="1" ref="C12:H12">SUM(C4:C11)</f>
        <v>153</v>
      </c>
      <c r="D12" s="54">
        <f t="shared" si="1"/>
        <v>18</v>
      </c>
      <c r="E12" s="54">
        <f t="shared" si="1"/>
        <v>99</v>
      </c>
      <c r="F12" s="54">
        <f t="shared" si="1"/>
        <v>34</v>
      </c>
      <c r="G12" s="54">
        <f t="shared" si="1"/>
        <v>1</v>
      </c>
      <c r="H12" s="54">
        <f t="shared" si="1"/>
        <v>1</v>
      </c>
      <c r="I12" s="33"/>
      <c r="J12" s="14"/>
    </row>
    <row r="13" spans="1:10" ht="13.5" customHeight="1" thickBot="1">
      <c r="A13" s="101"/>
      <c r="B13" s="45" t="s">
        <v>14</v>
      </c>
      <c r="C13" s="64"/>
      <c r="D13" s="76"/>
      <c r="E13" s="76"/>
      <c r="F13" s="76"/>
      <c r="G13" s="76"/>
      <c r="H13" s="76"/>
      <c r="I13" s="33"/>
      <c r="J13" s="14"/>
    </row>
    <row r="14" spans="1:10" ht="36" customHeight="1" thickBot="1">
      <c r="A14" s="101"/>
      <c r="B14" s="92" t="s">
        <v>199</v>
      </c>
      <c r="C14" s="53">
        <f>SUM(D14:H14)</f>
        <v>20</v>
      </c>
      <c r="D14" s="94">
        <v>0</v>
      </c>
      <c r="E14" s="95">
        <v>16</v>
      </c>
      <c r="F14" s="95">
        <v>4</v>
      </c>
      <c r="G14" s="95">
        <v>0</v>
      </c>
      <c r="H14" s="95">
        <v>0</v>
      </c>
      <c r="I14" s="33"/>
      <c r="J14" s="14"/>
    </row>
    <row r="15" spans="1:10" ht="20.25" customHeight="1" thickBot="1">
      <c r="A15" s="101"/>
      <c r="B15" s="93" t="s">
        <v>197</v>
      </c>
      <c r="C15" s="53">
        <f>SUM(D15:H15)</f>
        <v>14</v>
      </c>
      <c r="D15" s="96">
        <v>4</v>
      </c>
      <c r="E15" s="97">
        <v>2</v>
      </c>
      <c r="F15" s="97">
        <v>3</v>
      </c>
      <c r="G15" s="97">
        <v>1</v>
      </c>
      <c r="H15" s="97">
        <v>4</v>
      </c>
      <c r="I15" s="33"/>
      <c r="J15" s="14"/>
    </row>
    <row r="16" spans="1:10" ht="16.5" thickBot="1">
      <c r="A16" s="101"/>
      <c r="B16" s="93" t="s">
        <v>198</v>
      </c>
      <c r="C16" s="53">
        <f>SUM(D16:H16)</f>
        <v>14</v>
      </c>
      <c r="D16" s="96">
        <v>8</v>
      </c>
      <c r="E16" s="97">
        <v>3</v>
      </c>
      <c r="F16" s="97">
        <v>1</v>
      </c>
      <c r="G16" s="97">
        <v>1</v>
      </c>
      <c r="H16" s="97">
        <v>1</v>
      </c>
      <c r="I16" s="33"/>
      <c r="J16" s="14"/>
    </row>
    <row r="17" spans="1:10" ht="15.75" customHeight="1">
      <c r="A17" s="101"/>
      <c r="B17" s="48" t="s">
        <v>13</v>
      </c>
      <c r="C17" s="21">
        <f aca="true" t="shared" si="2" ref="C17:H17">SUM(C14:C16)</f>
        <v>48</v>
      </c>
      <c r="D17" s="54">
        <f t="shared" si="2"/>
        <v>12</v>
      </c>
      <c r="E17" s="54">
        <f t="shared" si="2"/>
        <v>21</v>
      </c>
      <c r="F17" s="54">
        <f t="shared" si="2"/>
        <v>8</v>
      </c>
      <c r="G17" s="54">
        <f t="shared" si="2"/>
        <v>2</v>
      </c>
      <c r="H17" s="54">
        <f t="shared" si="2"/>
        <v>5</v>
      </c>
      <c r="I17" s="33"/>
      <c r="J17" s="14"/>
    </row>
    <row r="18" spans="1:10" s="1" customFormat="1" ht="16.5" customHeight="1">
      <c r="A18" s="102"/>
      <c r="B18" s="47" t="s">
        <v>6</v>
      </c>
      <c r="C18" s="21">
        <f aca="true" t="shared" si="3" ref="C18:H18">C12+C17</f>
        <v>201</v>
      </c>
      <c r="D18" s="21">
        <f t="shared" si="3"/>
        <v>30</v>
      </c>
      <c r="E18" s="21">
        <f t="shared" si="3"/>
        <v>120</v>
      </c>
      <c r="F18" s="21">
        <f t="shared" si="3"/>
        <v>42</v>
      </c>
      <c r="G18" s="21">
        <f t="shared" si="3"/>
        <v>3</v>
      </c>
      <c r="H18" s="21">
        <f t="shared" si="3"/>
        <v>6</v>
      </c>
      <c r="I18" s="34"/>
      <c r="J18" s="15"/>
    </row>
    <row r="25" spans="3:9" ht="12.75">
      <c r="C25" s="78"/>
      <c r="D25" s="79"/>
      <c r="E25" s="79"/>
      <c r="F25" s="79"/>
      <c r="G25" s="79"/>
      <c r="H25" s="79"/>
      <c r="I25" s="23"/>
    </row>
    <row r="26" spans="3:9" ht="12.75">
      <c r="C26" s="78"/>
      <c r="D26" s="79"/>
      <c r="E26" s="79"/>
      <c r="F26" s="79"/>
      <c r="G26" s="79"/>
      <c r="H26" s="79"/>
      <c r="I26" s="23"/>
    </row>
    <row r="31" spans="3:9" ht="12.75">
      <c r="C31" s="78"/>
      <c r="D31" s="79"/>
      <c r="E31" s="79"/>
      <c r="F31" s="79"/>
      <c r="G31" s="79"/>
      <c r="H31" s="79"/>
      <c r="I31" s="23"/>
    </row>
    <row r="32" spans="3:9" ht="12.75">
      <c r="C32" s="78"/>
      <c r="D32" s="79"/>
      <c r="E32" s="79"/>
      <c r="F32" s="79"/>
      <c r="G32" s="79"/>
      <c r="H32" s="79"/>
      <c r="I32" s="23"/>
    </row>
    <row r="40" spans="3:9" ht="12.75">
      <c r="C40" s="78"/>
      <c r="D40" s="79"/>
      <c r="E40" s="79"/>
      <c r="F40" s="79"/>
      <c r="G40" s="79"/>
      <c r="H40" s="79"/>
      <c r="I40" s="23"/>
    </row>
    <row r="41" spans="3:9" ht="12.75">
      <c r="C41" s="78"/>
      <c r="D41" s="79"/>
      <c r="E41" s="79"/>
      <c r="F41" s="79"/>
      <c r="G41" s="79"/>
      <c r="H41" s="79"/>
      <c r="I41" s="23"/>
    </row>
    <row r="72" ht="12.75">
      <c r="I72"/>
    </row>
    <row r="73" ht="12.75">
      <c r="I73"/>
    </row>
    <row r="74" ht="12.75">
      <c r="I74"/>
    </row>
    <row r="75" ht="12.75">
      <c r="I75"/>
    </row>
    <row r="76" ht="12.75">
      <c r="I76"/>
    </row>
    <row r="77" ht="12.75">
      <c r="I77"/>
    </row>
    <row r="78" ht="12.75">
      <c r="I78"/>
    </row>
    <row r="79" ht="12.75">
      <c r="I79"/>
    </row>
    <row r="80" ht="12.75">
      <c r="I80"/>
    </row>
    <row r="81" ht="12.75">
      <c r="I81"/>
    </row>
    <row r="82" ht="12.75">
      <c r="I82"/>
    </row>
    <row r="83" ht="12.75">
      <c r="I83"/>
    </row>
    <row r="84" ht="12.75">
      <c r="I84"/>
    </row>
    <row r="85" ht="12.75">
      <c r="I85"/>
    </row>
    <row r="86" ht="12.75">
      <c r="I86"/>
    </row>
    <row r="103" ht="12.75">
      <c r="I103"/>
    </row>
    <row r="104" spans="4:8" ht="12.75">
      <c r="D104" s="80"/>
      <c r="E104" s="80"/>
      <c r="F104" s="80"/>
      <c r="G104" s="80"/>
      <c r="H104" s="80"/>
    </row>
    <row r="105" spans="4:8" ht="12.75">
      <c r="D105" s="80"/>
      <c r="E105" s="80"/>
      <c r="F105" s="80"/>
      <c r="G105" s="80"/>
      <c r="H105" s="80"/>
    </row>
    <row r="106" spans="4:8" ht="12.75">
      <c r="D106" s="80"/>
      <c r="E106" s="80"/>
      <c r="F106" s="80"/>
      <c r="G106" s="80"/>
      <c r="H106" s="80"/>
    </row>
    <row r="107" spans="4:8" ht="12.75">
      <c r="D107" s="80"/>
      <c r="E107" s="80"/>
      <c r="F107" s="80"/>
      <c r="G107" s="80"/>
      <c r="H107" s="80"/>
    </row>
    <row r="108" spans="4:8" ht="12.75">
      <c r="D108" s="80"/>
      <c r="E108" s="80"/>
      <c r="F108" s="80"/>
      <c r="G108" s="80"/>
      <c r="H108" s="80"/>
    </row>
    <row r="109" spans="4:8" ht="12.75">
      <c r="D109" s="80"/>
      <c r="E109" s="80"/>
      <c r="F109" s="80"/>
      <c r="G109" s="80"/>
      <c r="H109" s="80"/>
    </row>
    <row r="110" spans="4:8" ht="12.75">
      <c r="D110" s="80"/>
      <c r="E110" s="80"/>
      <c r="F110" s="80"/>
      <c r="G110" s="80"/>
      <c r="H110" s="80"/>
    </row>
    <row r="111" spans="4:8" ht="12.75">
      <c r="D111" s="80"/>
      <c r="E111" s="80"/>
      <c r="F111" s="80"/>
      <c r="G111" s="80"/>
      <c r="H111" s="80"/>
    </row>
    <row r="112" spans="4:8" ht="12.75">
      <c r="D112" s="80"/>
      <c r="E112" s="80"/>
      <c r="F112" s="80"/>
      <c r="G112" s="80"/>
      <c r="H112" s="80"/>
    </row>
    <row r="113" spans="4:8" ht="12.75">
      <c r="D113" s="80"/>
      <c r="E113" s="80"/>
      <c r="F113" s="80"/>
      <c r="G113" s="80"/>
      <c r="H113" s="80"/>
    </row>
    <row r="114" spans="4:8" ht="12.75">
      <c r="D114" s="80"/>
      <c r="E114" s="80"/>
      <c r="F114" s="80"/>
      <c r="G114" s="80"/>
      <c r="H114" s="80"/>
    </row>
    <row r="115" spans="4:8" ht="12.75">
      <c r="D115" s="80"/>
      <c r="E115" s="80"/>
      <c r="F115" s="80"/>
      <c r="G115" s="80"/>
      <c r="H115" s="80"/>
    </row>
    <row r="116" spans="4:8" ht="12.75">
      <c r="D116" s="80"/>
      <c r="E116" s="80"/>
      <c r="F116" s="80"/>
      <c r="G116" s="80"/>
      <c r="H116" s="80"/>
    </row>
    <row r="117" spans="4:8" ht="12.75">
      <c r="D117" s="80"/>
      <c r="E117" s="80"/>
      <c r="F117" s="80"/>
      <c r="G117" s="80"/>
      <c r="H117" s="80"/>
    </row>
    <row r="118" spans="4:8" ht="12.75">
      <c r="D118" s="80"/>
      <c r="E118" s="80"/>
      <c r="F118" s="80"/>
      <c r="G118" s="80"/>
      <c r="H118" s="80"/>
    </row>
    <row r="119" spans="4:8" ht="12.75">
      <c r="D119" s="80"/>
      <c r="E119" s="80"/>
      <c r="F119" s="80"/>
      <c r="G119" s="80"/>
      <c r="H119" s="80"/>
    </row>
    <row r="120" spans="4:8" ht="12.75">
      <c r="D120" s="80"/>
      <c r="E120" s="80"/>
      <c r="F120" s="80"/>
      <c r="G120" s="80"/>
      <c r="H120" s="80"/>
    </row>
    <row r="121" spans="4:8" ht="12.75">
      <c r="D121" s="80"/>
      <c r="E121" s="80"/>
      <c r="F121" s="80"/>
      <c r="G121" s="80"/>
      <c r="H121" s="80"/>
    </row>
    <row r="122" spans="4:8" ht="12.75">
      <c r="D122" s="80"/>
      <c r="E122" s="80"/>
      <c r="F122" s="80"/>
      <c r="G122" s="80"/>
      <c r="H122" s="80"/>
    </row>
    <row r="123" spans="4:8" ht="12.75">
      <c r="D123" s="80"/>
      <c r="E123" s="80"/>
      <c r="F123" s="80"/>
      <c r="G123" s="80"/>
      <c r="H123" s="80"/>
    </row>
    <row r="124" spans="4:8" ht="12.75">
      <c r="D124" s="80"/>
      <c r="E124" s="80"/>
      <c r="F124" s="80"/>
      <c r="G124" s="80"/>
      <c r="H124" s="80"/>
    </row>
    <row r="125" spans="4:8" ht="12.75">
      <c r="D125" s="80"/>
      <c r="E125" s="80"/>
      <c r="F125" s="80"/>
      <c r="G125" s="80"/>
      <c r="H125" s="80"/>
    </row>
    <row r="126" spans="4:8" ht="12.75">
      <c r="D126" s="80"/>
      <c r="E126" s="80"/>
      <c r="F126" s="80"/>
      <c r="G126" s="80"/>
      <c r="H126" s="80"/>
    </row>
    <row r="127" spans="4:8" ht="12.75">
      <c r="D127" s="80"/>
      <c r="E127" s="80"/>
      <c r="F127" s="80"/>
      <c r="G127" s="80"/>
      <c r="H127" s="80"/>
    </row>
    <row r="128" spans="4:8" ht="12.75">
      <c r="D128" s="80"/>
      <c r="E128" s="80"/>
      <c r="F128" s="80"/>
      <c r="G128" s="80"/>
      <c r="H128" s="80"/>
    </row>
    <row r="129" spans="4:8" ht="12.75">
      <c r="D129" s="80"/>
      <c r="E129" s="80"/>
      <c r="F129" s="80"/>
      <c r="G129" s="80"/>
      <c r="H129" s="80"/>
    </row>
    <row r="130" spans="4:8" ht="12.75">
      <c r="D130" s="80"/>
      <c r="E130" s="80"/>
      <c r="F130" s="80"/>
      <c r="G130" s="80"/>
      <c r="H130" s="80"/>
    </row>
  </sheetData>
  <sheetProtection/>
  <autoFilter ref="B2:B130"/>
  <mergeCells count="6">
    <mergeCell ref="A1:H1"/>
    <mergeCell ref="A4:A18"/>
    <mergeCell ref="B2:B3"/>
    <mergeCell ref="C2:C3"/>
    <mergeCell ref="A2:A3"/>
    <mergeCell ref="D2:H2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0"/>
  <sheetViews>
    <sheetView zoomScalePageLayoutView="0" workbookViewId="0" topLeftCell="A4">
      <selection activeCell="J5" sqref="J5"/>
    </sheetView>
  </sheetViews>
  <sheetFormatPr defaultColWidth="9.140625" defaultRowHeight="12.75"/>
  <cols>
    <col min="1" max="1" width="23.421875" style="22" customWidth="1"/>
    <col min="2" max="2" width="35.8515625" style="22" customWidth="1"/>
    <col min="3" max="3" width="14.8515625" style="22" customWidth="1"/>
    <col min="4" max="4" width="11.8515625" style="55" customWidth="1"/>
    <col min="5" max="5" width="10.7109375" style="55" customWidth="1"/>
    <col min="6" max="6" width="14.8515625" style="55" customWidth="1"/>
    <col min="7" max="7" width="13.00390625" style="55" customWidth="1"/>
    <col min="8" max="8" width="12.57421875" style="55" customWidth="1"/>
    <col min="9" max="9" width="12.57421875" style="22" customWidth="1"/>
    <col min="12" max="12" width="13.8515625" style="0" customWidth="1"/>
  </cols>
  <sheetData>
    <row r="1" spans="1:13" ht="17.25" customHeight="1">
      <c r="A1" s="98" t="s">
        <v>26</v>
      </c>
      <c r="B1" s="98"/>
      <c r="C1" s="98"/>
      <c r="D1" s="99"/>
      <c r="E1" s="99"/>
      <c r="F1" s="99"/>
      <c r="G1" s="99"/>
      <c r="H1" s="99"/>
      <c r="I1" s="36"/>
      <c r="J1" s="20"/>
      <c r="K1" s="20"/>
      <c r="L1" s="3"/>
      <c r="M1" s="3"/>
    </row>
    <row r="2" spans="1:12" ht="12" customHeight="1">
      <c r="A2" s="114" t="s">
        <v>0</v>
      </c>
      <c r="B2" s="115" t="s">
        <v>1</v>
      </c>
      <c r="C2" s="116" t="s">
        <v>5</v>
      </c>
      <c r="D2" s="106" t="s">
        <v>27</v>
      </c>
      <c r="E2" s="107"/>
      <c r="F2" s="107"/>
      <c r="G2" s="107"/>
      <c r="H2" s="108"/>
      <c r="I2" s="52"/>
      <c r="J2" s="14"/>
      <c r="K2" s="14"/>
      <c r="L2" s="14"/>
    </row>
    <row r="3" spans="1:12" ht="65.25" customHeight="1">
      <c r="A3" s="114"/>
      <c r="B3" s="115"/>
      <c r="C3" s="116"/>
      <c r="D3" s="67" t="s">
        <v>15</v>
      </c>
      <c r="E3" s="67" t="s">
        <v>16</v>
      </c>
      <c r="F3" s="67" t="s">
        <v>17</v>
      </c>
      <c r="G3" s="67" t="s">
        <v>18</v>
      </c>
      <c r="H3" s="67" t="s">
        <v>19</v>
      </c>
      <c r="I3" s="33"/>
      <c r="J3" s="14"/>
      <c r="K3" s="14"/>
      <c r="L3" s="14"/>
    </row>
    <row r="4" spans="1:12" ht="12.75">
      <c r="A4" s="113" t="s">
        <v>7</v>
      </c>
      <c r="B4" s="81" t="s">
        <v>28</v>
      </c>
      <c r="C4" s="53">
        <f aca="true" t="shared" si="0" ref="C4:C67">SUM(D4:H4)</f>
        <v>21</v>
      </c>
      <c r="D4" s="82">
        <v>21</v>
      </c>
      <c r="E4" s="65"/>
      <c r="F4" s="65"/>
      <c r="G4" s="65"/>
      <c r="H4" s="65"/>
      <c r="I4" s="37"/>
      <c r="J4" s="14"/>
      <c r="K4" s="14"/>
      <c r="L4" s="14"/>
    </row>
    <row r="5" spans="1:12" ht="12.75">
      <c r="A5" s="101"/>
      <c r="B5" s="81" t="s">
        <v>29</v>
      </c>
      <c r="C5" s="53">
        <f t="shared" si="0"/>
        <v>14</v>
      </c>
      <c r="D5" s="82">
        <v>14</v>
      </c>
      <c r="E5" s="65"/>
      <c r="F5" s="65"/>
      <c r="G5" s="65"/>
      <c r="H5" s="65"/>
      <c r="I5" s="37"/>
      <c r="J5" s="14"/>
      <c r="K5" s="14"/>
      <c r="L5" s="14"/>
    </row>
    <row r="6" spans="1:12" ht="12.75">
      <c r="A6" s="101"/>
      <c r="B6" s="81" t="s">
        <v>30</v>
      </c>
      <c r="C6" s="53">
        <f t="shared" si="0"/>
        <v>13</v>
      </c>
      <c r="D6" s="82">
        <v>13</v>
      </c>
      <c r="E6" s="65"/>
      <c r="F6" s="65"/>
      <c r="G6" s="65"/>
      <c r="H6" s="65"/>
      <c r="I6" s="37"/>
      <c r="J6" s="14"/>
      <c r="K6" s="14"/>
      <c r="L6" s="14"/>
    </row>
    <row r="7" spans="1:12" ht="12.75">
      <c r="A7" s="101"/>
      <c r="B7" s="81" t="s">
        <v>31</v>
      </c>
      <c r="C7" s="53">
        <f t="shared" si="0"/>
        <v>18</v>
      </c>
      <c r="D7" s="82">
        <v>18</v>
      </c>
      <c r="E7" s="65"/>
      <c r="F7" s="65"/>
      <c r="G7" s="65"/>
      <c r="H7" s="65"/>
      <c r="I7" s="37"/>
      <c r="J7" s="14"/>
      <c r="K7" s="14"/>
      <c r="L7" s="14"/>
    </row>
    <row r="8" spans="1:12" ht="12.75">
      <c r="A8" s="101"/>
      <c r="B8" s="81" t="s">
        <v>32</v>
      </c>
      <c r="C8" s="53">
        <f t="shared" si="0"/>
        <v>22</v>
      </c>
      <c r="D8" s="82">
        <v>22</v>
      </c>
      <c r="E8" s="65"/>
      <c r="F8" s="65"/>
      <c r="G8" s="65"/>
      <c r="H8" s="65"/>
      <c r="I8" s="37"/>
      <c r="J8" s="14"/>
      <c r="K8" s="14"/>
      <c r="L8" s="14"/>
    </row>
    <row r="9" spans="1:12" ht="12.75">
      <c r="A9" s="101"/>
      <c r="B9" s="81" t="s">
        <v>33</v>
      </c>
      <c r="C9" s="53">
        <f t="shared" si="0"/>
        <v>16</v>
      </c>
      <c r="D9" s="82">
        <v>16</v>
      </c>
      <c r="E9" s="65"/>
      <c r="F9" s="65"/>
      <c r="G9" s="65"/>
      <c r="H9" s="65"/>
      <c r="I9" s="37"/>
      <c r="J9" s="14"/>
      <c r="K9" s="14"/>
      <c r="L9" s="14"/>
    </row>
    <row r="10" spans="1:12" ht="12.75">
      <c r="A10" s="101"/>
      <c r="B10" s="81" t="s">
        <v>34</v>
      </c>
      <c r="C10" s="53">
        <f t="shared" si="0"/>
        <v>12</v>
      </c>
      <c r="D10" s="82">
        <v>12</v>
      </c>
      <c r="E10" s="65"/>
      <c r="F10" s="65"/>
      <c r="G10" s="65"/>
      <c r="H10" s="65"/>
      <c r="I10" s="37"/>
      <c r="J10" s="14"/>
      <c r="K10" s="14"/>
      <c r="L10" s="14"/>
    </row>
    <row r="11" spans="1:12" ht="12.75">
      <c r="A11" s="101"/>
      <c r="B11" s="81" t="s">
        <v>35</v>
      </c>
      <c r="C11" s="53">
        <f t="shared" si="0"/>
        <v>20</v>
      </c>
      <c r="D11" s="82">
        <v>20</v>
      </c>
      <c r="E11" s="65"/>
      <c r="F11" s="65"/>
      <c r="G11" s="65"/>
      <c r="H11" s="65"/>
      <c r="I11" s="37"/>
      <c r="J11" s="14"/>
      <c r="K11" s="14"/>
      <c r="L11" s="14"/>
    </row>
    <row r="12" spans="1:12" ht="12.75">
      <c r="A12" s="101"/>
      <c r="B12" s="81" t="s">
        <v>22</v>
      </c>
      <c r="C12" s="53">
        <f t="shared" si="0"/>
        <v>40</v>
      </c>
      <c r="D12" s="82">
        <v>40</v>
      </c>
      <c r="E12" s="65"/>
      <c r="F12" s="65"/>
      <c r="G12" s="65"/>
      <c r="H12" s="65"/>
      <c r="I12" s="37"/>
      <c r="J12" s="14"/>
      <c r="K12" s="14"/>
      <c r="L12" s="14"/>
    </row>
    <row r="13" spans="1:12" ht="12.75">
      <c r="A13" s="101"/>
      <c r="B13" s="81" t="s">
        <v>36</v>
      </c>
      <c r="C13" s="53">
        <f t="shared" si="0"/>
        <v>16</v>
      </c>
      <c r="D13" s="82">
        <v>16</v>
      </c>
      <c r="E13" s="65"/>
      <c r="F13" s="65"/>
      <c r="G13" s="65"/>
      <c r="H13" s="65"/>
      <c r="I13" s="37"/>
      <c r="J13" s="14"/>
      <c r="K13" s="14"/>
      <c r="L13" s="14"/>
    </row>
    <row r="14" spans="1:12" ht="12.75">
      <c r="A14" s="101"/>
      <c r="B14" s="81" t="s">
        <v>37</v>
      </c>
      <c r="C14" s="53">
        <f t="shared" si="0"/>
        <v>35</v>
      </c>
      <c r="D14" s="82">
        <v>35</v>
      </c>
      <c r="E14" s="65"/>
      <c r="F14" s="65"/>
      <c r="G14" s="65"/>
      <c r="H14" s="65"/>
      <c r="I14" s="37"/>
      <c r="J14" s="14"/>
      <c r="K14" s="14"/>
      <c r="L14" s="14"/>
    </row>
    <row r="15" spans="1:12" ht="12.75">
      <c r="A15" s="101"/>
      <c r="B15" s="81" t="s">
        <v>38</v>
      </c>
      <c r="C15" s="53">
        <f t="shared" si="0"/>
        <v>9</v>
      </c>
      <c r="D15" s="82">
        <v>9</v>
      </c>
      <c r="E15" s="65"/>
      <c r="F15" s="65"/>
      <c r="G15" s="65"/>
      <c r="H15" s="65"/>
      <c r="I15" s="37"/>
      <c r="J15" s="14"/>
      <c r="K15" s="14"/>
      <c r="L15" s="14"/>
    </row>
    <row r="16" spans="1:12" ht="38.25">
      <c r="A16" s="101"/>
      <c r="B16" s="81" t="s">
        <v>39</v>
      </c>
      <c r="C16" s="53">
        <f t="shared" si="0"/>
        <v>21</v>
      </c>
      <c r="D16" s="82">
        <v>21</v>
      </c>
      <c r="E16" s="65"/>
      <c r="F16" s="65"/>
      <c r="G16" s="65"/>
      <c r="H16" s="65"/>
      <c r="I16" s="37"/>
      <c r="J16" s="14"/>
      <c r="K16" s="14"/>
      <c r="L16" s="14"/>
    </row>
    <row r="17" spans="1:12" ht="12.75">
      <c r="A17" s="101"/>
      <c r="B17" s="81" t="s">
        <v>40</v>
      </c>
      <c r="C17" s="53">
        <f t="shared" si="0"/>
        <v>11</v>
      </c>
      <c r="D17" s="82">
        <v>11</v>
      </c>
      <c r="E17" s="65"/>
      <c r="F17" s="65"/>
      <c r="G17" s="65"/>
      <c r="H17" s="65"/>
      <c r="I17" s="37"/>
      <c r="J17" s="14"/>
      <c r="K17" s="14"/>
      <c r="L17" s="14"/>
    </row>
    <row r="18" spans="1:12" ht="12.75">
      <c r="A18" s="101"/>
      <c r="B18" s="81" t="s">
        <v>41</v>
      </c>
      <c r="C18" s="53">
        <f t="shared" si="0"/>
        <v>23</v>
      </c>
      <c r="D18" s="82">
        <v>23</v>
      </c>
      <c r="E18" s="65"/>
      <c r="F18" s="65"/>
      <c r="G18" s="65"/>
      <c r="H18" s="65"/>
      <c r="I18" s="37"/>
      <c r="J18" s="14"/>
      <c r="K18" s="14"/>
      <c r="L18" s="14"/>
    </row>
    <row r="19" spans="1:12" ht="25.5">
      <c r="A19" s="101"/>
      <c r="B19" s="81" t="s">
        <v>42</v>
      </c>
      <c r="C19" s="53">
        <f t="shared" si="0"/>
        <v>21</v>
      </c>
      <c r="D19" s="82">
        <v>21</v>
      </c>
      <c r="E19" s="65"/>
      <c r="F19" s="65"/>
      <c r="G19" s="65"/>
      <c r="H19" s="65"/>
      <c r="I19" s="37"/>
      <c r="J19" s="14"/>
      <c r="K19" s="14"/>
      <c r="L19" s="14"/>
    </row>
    <row r="20" spans="1:12" ht="12.75">
      <c r="A20" s="101"/>
      <c r="B20" s="81" t="s">
        <v>43</v>
      </c>
      <c r="C20" s="53">
        <f t="shared" si="0"/>
        <v>19</v>
      </c>
      <c r="D20" s="82">
        <v>19</v>
      </c>
      <c r="E20" s="65"/>
      <c r="F20" s="65"/>
      <c r="G20" s="65"/>
      <c r="H20" s="65"/>
      <c r="I20" s="37"/>
      <c r="J20" s="14"/>
      <c r="K20" s="14"/>
      <c r="L20" s="14"/>
    </row>
    <row r="21" spans="1:12" ht="25.5" customHeight="1">
      <c r="A21" s="101"/>
      <c r="B21" s="81" t="s">
        <v>44</v>
      </c>
      <c r="C21" s="53">
        <f t="shared" si="0"/>
        <v>10</v>
      </c>
      <c r="D21" s="82">
        <v>10</v>
      </c>
      <c r="E21" s="65"/>
      <c r="F21" s="65"/>
      <c r="G21" s="65"/>
      <c r="H21" s="65"/>
      <c r="I21" s="37"/>
      <c r="J21" s="14"/>
      <c r="K21" s="14"/>
      <c r="L21" s="14"/>
    </row>
    <row r="22" spans="1:12" ht="12.75">
      <c r="A22" s="101"/>
      <c r="B22" s="81" t="s">
        <v>45</v>
      </c>
      <c r="C22" s="53">
        <f t="shared" si="0"/>
        <v>18</v>
      </c>
      <c r="D22" s="82">
        <v>18</v>
      </c>
      <c r="E22" s="65"/>
      <c r="F22" s="65"/>
      <c r="G22" s="65"/>
      <c r="H22" s="65"/>
      <c r="I22" s="37"/>
      <c r="J22" s="14"/>
      <c r="K22" s="14"/>
      <c r="L22" s="14"/>
    </row>
    <row r="23" spans="1:12" ht="25.5">
      <c r="A23" s="101"/>
      <c r="B23" s="81" t="s">
        <v>46</v>
      </c>
      <c r="C23" s="53">
        <f t="shared" si="0"/>
        <v>19</v>
      </c>
      <c r="D23" s="82">
        <v>19</v>
      </c>
      <c r="E23" s="65"/>
      <c r="F23" s="65"/>
      <c r="G23" s="65"/>
      <c r="H23" s="65"/>
      <c r="I23" s="37"/>
      <c r="J23" s="14"/>
      <c r="K23" s="14"/>
      <c r="L23" s="14"/>
    </row>
    <row r="24" spans="1:12" ht="25.5">
      <c r="A24" s="101"/>
      <c r="B24" s="81" t="s">
        <v>47</v>
      </c>
      <c r="C24" s="53">
        <f t="shared" si="0"/>
        <v>14</v>
      </c>
      <c r="D24" s="82">
        <v>14</v>
      </c>
      <c r="E24" s="65"/>
      <c r="F24" s="65"/>
      <c r="G24" s="65"/>
      <c r="H24" s="65"/>
      <c r="I24" s="37"/>
      <c r="J24" s="14"/>
      <c r="K24" s="14"/>
      <c r="L24" s="14"/>
    </row>
    <row r="25" spans="1:12" ht="12.75">
      <c r="A25" s="101"/>
      <c r="B25" s="81" t="s">
        <v>48</v>
      </c>
      <c r="C25" s="53">
        <f t="shared" si="0"/>
        <v>17</v>
      </c>
      <c r="D25" s="82">
        <v>17</v>
      </c>
      <c r="E25" s="65"/>
      <c r="F25" s="65"/>
      <c r="G25" s="65"/>
      <c r="H25" s="65"/>
      <c r="I25" s="37"/>
      <c r="J25" s="14"/>
      <c r="K25" s="14"/>
      <c r="L25" s="14"/>
    </row>
    <row r="26" spans="1:12" ht="12.75">
      <c r="A26" s="101"/>
      <c r="B26" s="81" t="s">
        <v>49</v>
      </c>
      <c r="C26" s="53">
        <f t="shared" si="0"/>
        <v>10</v>
      </c>
      <c r="D26" s="82">
        <v>10</v>
      </c>
      <c r="E26" s="65"/>
      <c r="F26" s="65"/>
      <c r="G26" s="65"/>
      <c r="H26" s="65"/>
      <c r="I26" s="37"/>
      <c r="J26" s="14"/>
      <c r="K26" s="14"/>
      <c r="L26" s="14"/>
    </row>
    <row r="27" spans="1:12" ht="12.75">
      <c r="A27" s="101"/>
      <c r="B27" s="81" t="s">
        <v>50</v>
      </c>
      <c r="C27" s="53">
        <f t="shared" si="0"/>
        <v>18</v>
      </c>
      <c r="D27" s="82">
        <v>18</v>
      </c>
      <c r="E27" s="65"/>
      <c r="F27" s="65"/>
      <c r="G27" s="65"/>
      <c r="H27" s="65"/>
      <c r="I27" s="37"/>
      <c r="J27" s="14"/>
      <c r="K27" s="14"/>
      <c r="L27" s="14"/>
    </row>
    <row r="28" spans="1:12" ht="12.75">
      <c r="A28" s="101"/>
      <c r="B28" s="81" t="s">
        <v>51</v>
      </c>
      <c r="C28" s="53">
        <f t="shared" si="0"/>
        <v>19</v>
      </c>
      <c r="D28" s="82">
        <v>19</v>
      </c>
      <c r="E28" s="65"/>
      <c r="F28" s="65"/>
      <c r="G28" s="65"/>
      <c r="H28" s="65"/>
      <c r="I28" s="37"/>
      <c r="J28" s="14"/>
      <c r="K28" s="14"/>
      <c r="L28" s="14"/>
    </row>
    <row r="29" spans="1:12" ht="12.75">
      <c r="A29" s="101"/>
      <c r="B29" s="81" t="s">
        <v>52</v>
      </c>
      <c r="C29" s="53">
        <f t="shared" si="0"/>
        <v>13</v>
      </c>
      <c r="D29" s="82">
        <v>13</v>
      </c>
      <c r="E29" s="65"/>
      <c r="F29" s="65"/>
      <c r="G29" s="65"/>
      <c r="H29" s="65"/>
      <c r="I29" s="37"/>
      <c r="J29" s="14"/>
      <c r="K29" s="14"/>
      <c r="L29" s="14"/>
    </row>
    <row r="30" spans="1:12" ht="25.5">
      <c r="A30" s="101"/>
      <c r="B30" s="81" t="s">
        <v>53</v>
      </c>
      <c r="C30" s="53">
        <f t="shared" si="0"/>
        <v>15</v>
      </c>
      <c r="D30" s="82">
        <v>15</v>
      </c>
      <c r="E30" s="65"/>
      <c r="F30" s="65"/>
      <c r="G30" s="65"/>
      <c r="H30" s="65"/>
      <c r="I30" s="37"/>
      <c r="J30" s="14"/>
      <c r="K30" s="14"/>
      <c r="L30" s="14"/>
    </row>
    <row r="31" spans="1:12" ht="12.75">
      <c r="A31" s="101"/>
      <c r="B31" s="81" t="s">
        <v>54</v>
      </c>
      <c r="C31" s="53">
        <f t="shared" si="0"/>
        <v>12</v>
      </c>
      <c r="D31" s="83">
        <v>12</v>
      </c>
      <c r="E31" s="65"/>
      <c r="F31" s="65"/>
      <c r="G31" s="65"/>
      <c r="H31" s="65"/>
      <c r="I31" s="37"/>
      <c r="J31" s="14"/>
      <c r="K31" s="14"/>
      <c r="L31" s="14"/>
    </row>
    <row r="32" spans="1:12" ht="12.75">
      <c r="A32" s="101"/>
      <c r="B32" s="81" t="s">
        <v>55</v>
      </c>
      <c r="C32" s="53">
        <f t="shared" si="0"/>
        <v>31</v>
      </c>
      <c r="D32" s="83">
        <v>31</v>
      </c>
      <c r="E32" s="65"/>
      <c r="F32" s="65"/>
      <c r="G32" s="65"/>
      <c r="H32" s="65"/>
      <c r="I32" s="37"/>
      <c r="J32" s="14"/>
      <c r="K32" s="14"/>
      <c r="L32" s="14"/>
    </row>
    <row r="33" spans="1:12" ht="24" customHeight="1">
      <c r="A33" s="101"/>
      <c r="B33" s="81" t="s">
        <v>56</v>
      </c>
      <c r="C33" s="53">
        <f t="shared" si="0"/>
        <v>13</v>
      </c>
      <c r="D33" s="83">
        <v>13</v>
      </c>
      <c r="E33" s="65"/>
      <c r="F33" s="65"/>
      <c r="G33" s="65"/>
      <c r="H33" s="65"/>
      <c r="I33" s="37"/>
      <c r="J33" s="14"/>
      <c r="K33" s="14"/>
      <c r="L33" s="14"/>
    </row>
    <row r="34" spans="1:12" ht="25.5">
      <c r="A34" s="101"/>
      <c r="B34" s="81" t="s">
        <v>24</v>
      </c>
      <c r="C34" s="53">
        <f t="shared" si="0"/>
        <v>15</v>
      </c>
      <c r="D34" s="83">
        <v>15</v>
      </c>
      <c r="E34" s="65"/>
      <c r="F34" s="65"/>
      <c r="G34" s="65"/>
      <c r="H34" s="65"/>
      <c r="I34" s="37"/>
      <c r="J34" s="14"/>
      <c r="K34" s="14"/>
      <c r="L34" s="14"/>
    </row>
    <row r="35" spans="1:12" ht="12.75">
      <c r="A35" s="101"/>
      <c r="B35" s="81" t="s">
        <v>57</v>
      </c>
      <c r="C35" s="53">
        <f t="shared" si="0"/>
        <v>11</v>
      </c>
      <c r="D35" s="83">
        <v>11</v>
      </c>
      <c r="E35" s="65"/>
      <c r="F35" s="65"/>
      <c r="G35" s="65"/>
      <c r="H35" s="65"/>
      <c r="I35" s="37"/>
      <c r="J35" s="14"/>
      <c r="K35" s="14"/>
      <c r="L35" s="14"/>
    </row>
    <row r="36" spans="1:12" ht="38.25">
      <c r="A36" s="101"/>
      <c r="B36" s="81" t="s">
        <v>58</v>
      </c>
      <c r="C36" s="53">
        <f t="shared" si="0"/>
        <v>11</v>
      </c>
      <c r="D36" s="83">
        <v>11</v>
      </c>
      <c r="E36" s="65"/>
      <c r="F36" s="65"/>
      <c r="G36" s="65"/>
      <c r="H36" s="65"/>
      <c r="I36" s="37"/>
      <c r="J36" s="14"/>
      <c r="K36" s="14"/>
      <c r="L36" s="14"/>
    </row>
    <row r="37" spans="1:12" ht="12.75">
      <c r="A37" s="101"/>
      <c r="B37" s="81" t="s">
        <v>59</v>
      </c>
      <c r="C37" s="53">
        <f t="shared" si="0"/>
        <v>23</v>
      </c>
      <c r="D37" s="83">
        <v>23</v>
      </c>
      <c r="E37" s="65"/>
      <c r="F37" s="65"/>
      <c r="G37" s="65"/>
      <c r="H37" s="65"/>
      <c r="I37" s="37"/>
      <c r="J37" s="14"/>
      <c r="K37" s="14"/>
      <c r="L37" s="14"/>
    </row>
    <row r="38" spans="1:12" ht="25.5">
      <c r="A38" s="101"/>
      <c r="B38" s="81" t="s">
        <v>60</v>
      </c>
      <c r="C38" s="53">
        <f t="shared" si="0"/>
        <v>5</v>
      </c>
      <c r="D38" s="83">
        <v>5</v>
      </c>
      <c r="E38" s="65"/>
      <c r="F38" s="65"/>
      <c r="G38" s="65"/>
      <c r="H38" s="65"/>
      <c r="I38" s="37"/>
      <c r="J38" s="14"/>
      <c r="K38" s="14"/>
      <c r="L38" s="14"/>
    </row>
    <row r="39" spans="1:12" ht="12.75">
      <c r="A39" s="101"/>
      <c r="B39" s="81" t="s">
        <v>61</v>
      </c>
      <c r="C39" s="53">
        <f t="shared" si="0"/>
        <v>12</v>
      </c>
      <c r="D39" s="83">
        <v>12</v>
      </c>
      <c r="E39" s="65"/>
      <c r="F39" s="65"/>
      <c r="G39" s="65"/>
      <c r="H39" s="65"/>
      <c r="I39" s="37"/>
      <c r="J39" s="14"/>
      <c r="K39" s="14"/>
      <c r="L39" s="14"/>
    </row>
    <row r="40" spans="1:12" ht="15.75" customHeight="1">
      <c r="A40" s="101"/>
      <c r="B40" s="81" t="s">
        <v>62</v>
      </c>
      <c r="C40" s="53">
        <f t="shared" si="0"/>
        <v>8</v>
      </c>
      <c r="D40" s="83">
        <v>8</v>
      </c>
      <c r="E40" s="65"/>
      <c r="F40" s="65"/>
      <c r="G40" s="65"/>
      <c r="H40" s="65"/>
      <c r="I40" s="37"/>
      <c r="J40" s="14"/>
      <c r="K40" s="14"/>
      <c r="L40" s="14"/>
    </row>
    <row r="41" spans="1:12" ht="24.75" customHeight="1">
      <c r="A41" s="101"/>
      <c r="B41" s="81" t="s">
        <v>63</v>
      </c>
      <c r="C41" s="53">
        <f t="shared" si="0"/>
        <v>8</v>
      </c>
      <c r="D41" s="83">
        <v>8</v>
      </c>
      <c r="E41" s="65"/>
      <c r="F41" s="65"/>
      <c r="G41" s="65"/>
      <c r="H41" s="65"/>
      <c r="I41" s="37"/>
      <c r="J41" s="14"/>
      <c r="K41" s="14"/>
      <c r="L41" s="14"/>
    </row>
    <row r="42" spans="1:12" ht="25.5">
      <c r="A42" s="101"/>
      <c r="B42" s="81" t="s">
        <v>64</v>
      </c>
      <c r="C42" s="53">
        <f t="shared" si="0"/>
        <v>11</v>
      </c>
      <c r="D42" s="83">
        <v>11</v>
      </c>
      <c r="E42" s="65"/>
      <c r="F42" s="65"/>
      <c r="G42" s="65"/>
      <c r="H42" s="65"/>
      <c r="I42" s="37"/>
      <c r="J42" s="14"/>
      <c r="K42" s="14"/>
      <c r="L42" s="14"/>
    </row>
    <row r="43" spans="1:12" ht="15" customHeight="1">
      <c r="A43" s="101"/>
      <c r="B43" s="81" t="s">
        <v>65</v>
      </c>
      <c r="C43" s="53">
        <f t="shared" si="0"/>
        <v>16</v>
      </c>
      <c r="D43" s="83">
        <v>16</v>
      </c>
      <c r="E43" s="65"/>
      <c r="F43" s="65"/>
      <c r="G43" s="65"/>
      <c r="H43" s="65"/>
      <c r="I43" s="37"/>
      <c r="J43" s="14"/>
      <c r="K43" s="14"/>
      <c r="L43" s="14"/>
    </row>
    <row r="44" spans="1:12" ht="25.5">
      <c r="A44" s="101"/>
      <c r="B44" s="81" t="s">
        <v>66</v>
      </c>
      <c r="C44" s="53">
        <f t="shared" si="0"/>
        <v>9</v>
      </c>
      <c r="D44" s="83">
        <v>9</v>
      </c>
      <c r="E44" s="65"/>
      <c r="F44" s="65"/>
      <c r="G44" s="65"/>
      <c r="H44" s="65"/>
      <c r="I44" s="37"/>
      <c r="J44" s="14"/>
      <c r="K44" s="14"/>
      <c r="L44" s="14"/>
    </row>
    <row r="45" spans="1:12" ht="25.5">
      <c r="A45" s="101"/>
      <c r="B45" s="81" t="s">
        <v>67</v>
      </c>
      <c r="C45" s="53">
        <f t="shared" si="0"/>
        <v>18</v>
      </c>
      <c r="D45" s="83">
        <v>18</v>
      </c>
      <c r="E45" s="65"/>
      <c r="F45" s="65"/>
      <c r="G45" s="65"/>
      <c r="H45" s="65"/>
      <c r="I45" s="37"/>
      <c r="J45" s="14"/>
      <c r="K45" s="14"/>
      <c r="L45" s="14"/>
    </row>
    <row r="46" spans="1:12" ht="13.5" customHeight="1">
      <c r="A46" s="101"/>
      <c r="B46" s="81" t="s">
        <v>68</v>
      </c>
      <c r="C46" s="53">
        <f t="shared" si="0"/>
        <v>8</v>
      </c>
      <c r="D46" s="83">
        <v>8</v>
      </c>
      <c r="E46" s="65"/>
      <c r="F46" s="65"/>
      <c r="G46" s="65"/>
      <c r="H46" s="65"/>
      <c r="I46" s="37"/>
      <c r="J46" s="14"/>
      <c r="K46" s="14"/>
      <c r="L46" s="14"/>
    </row>
    <row r="47" spans="1:12" ht="36.75" customHeight="1">
      <c r="A47" s="101"/>
      <c r="B47" s="81" t="s">
        <v>69</v>
      </c>
      <c r="C47" s="53">
        <f t="shared" si="0"/>
        <v>16</v>
      </c>
      <c r="D47" s="83">
        <v>16</v>
      </c>
      <c r="E47" s="65"/>
      <c r="F47" s="65"/>
      <c r="G47" s="65"/>
      <c r="H47" s="65"/>
      <c r="I47" s="37"/>
      <c r="J47" s="14"/>
      <c r="K47" s="14"/>
      <c r="L47" s="14"/>
    </row>
    <row r="48" spans="1:12" ht="13.5" customHeight="1">
      <c r="A48" s="101"/>
      <c r="B48" s="81" t="s">
        <v>70</v>
      </c>
      <c r="C48" s="53">
        <f t="shared" si="0"/>
        <v>18</v>
      </c>
      <c r="D48" s="83">
        <v>18</v>
      </c>
      <c r="E48" s="65"/>
      <c r="F48" s="65"/>
      <c r="G48" s="65"/>
      <c r="H48" s="65"/>
      <c r="I48" s="37"/>
      <c r="J48" s="14"/>
      <c r="K48" s="14"/>
      <c r="L48" s="14"/>
    </row>
    <row r="49" spans="1:12" ht="38.25">
      <c r="A49" s="101"/>
      <c r="B49" s="81" t="s">
        <v>71</v>
      </c>
      <c r="C49" s="53">
        <f t="shared" si="0"/>
        <v>14</v>
      </c>
      <c r="D49" s="83">
        <v>14</v>
      </c>
      <c r="E49" s="65"/>
      <c r="F49" s="65"/>
      <c r="G49" s="65"/>
      <c r="H49" s="65"/>
      <c r="I49" s="37"/>
      <c r="J49" s="14"/>
      <c r="K49" s="69"/>
      <c r="L49" s="14"/>
    </row>
    <row r="50" spans="1:12" ht="25.5">
      <c r="A50" s="101"/>
      <c r="B50" s="81" t="s">
        <v>72</v>
      </c>
      <c r="C50" s="53">
        <f t="shared" si="0"/>
        <v>11</v>
      </c>
      <c r="D50" s="83">
        <v>11</v>
      </c>
      <c r="E50" s="65"/>
      <c r="F50" s="65"/>
      <c r="G50" s="65"/>
      <c r="H50" s="65"/>
      <c r="I50" s="37"/>
      <c r="J50" s="14"/>
      <c r="K50" s="69"/>
      <c r="L50" s="14"/>
    </row>
    <row r="51" spans="1:12" ht="12.75">
      <c r="A51" s="101"/>
      <c r="B51" s="81" t="s">
        <v>73</v>
      </c>
      <c r="C51" s="53">
        <f t="shared" si="0"/>
        <v>2</v>
      </c>
      <c r="D51" s="83">
        <v>2</v>
      </c>
      <c r="E51" s="65"/>
      <c r="F51" s="65"/>
      <c r="G51" s="65"/>
      <c r="H51" s="65"/>
      <c r="I51" s="37"/>
      <c r="J51" s="14"/>
      <c r="K51" s="69"/>
      <c r="L51" s="14"/>
    </row>
    <row r="52" spans="1:12" ht="12.75">
      <c r="A52" s="101"/>
      <c r="B52" s="81" t="s">
        <v>74</v>
      </c>
      <c r="C52" s="53">
        <f t="shared" si="0"/>
        <v>5</v>
      </c>
      <c r="D52" s="83">
        <v>5</v>
      </c>
      <c r="E52" s="65"/>
      <c r="F52" s="65"/>
      <c r="G52" s="65"/>
      <c r="H52" s="65"/>
      <c r="I52" s="37"/>
      <c r="J52" s="14"/>
      <c r="K52" s="69"/>
      <c r="L52" s="14"/>
    </row>
    <row r="53" spans="1:12" ht="38.25">
      <c r="A53" s="101"/>
      <c r="B53" s="81" t="s">
        <v>75</v>
      </c>
      <c r="C53" s="53">
        <f t="shared" si="0"/>
        <v>5</v>
      </c>
      <c r="D53" s="83">
        <v>5</v>
      </c>
      <c r="E53" s="65"/>
      <c r="F53" s="65"/>
      <c r="G53" s="65"/>
      <c r="H53" s="65"/>
      <c r="I53" s="37"/>
      <c r="J53" s="14"/>
      <c r="K53" s="69"/>
      <c r="L53" s="14"/>
    </row>
    <row r="54" spans="1:12" ht="12.75">
      <c r="A54" s="101"/>
      <c r="B54" s="84" t="s">
        <v>76</v>
      </c>
      <c r="C54" s="53"/>
      <c r="D54" s="65"/>
      <c r="E54" s="65"/>
      <c r="F54" s="65"/>
      <c r="G54" s="65"/>
      <c r="H54" s="65"/>
      <c r="I54" s="37"/>
      <c r="J54" s="14"/>
      <c r="K54" s="69"/>
      <c r="L54" s="14"/>
    </row>
    <row r="55" spans="1:12" ht="12.75">
      <c r="A55" s="101"/>
      <c r="B55" s="81" t="s">
        <v>77</v>
      </c>
      <c r="C55" s="53">
        <f t="shared" si="0"/>
        <v>8</v>
      </c>
      <c r="D55" s="82">
        <v>8</v>
      </c>
      <c r="E55" s="65"/>
      <c r="F55" s="65"/>
      <c r="G55" s="65"/>
      <c r="H55" s="65"/>
      <c r="I55" s="37"/>
      <c r="J55" s="14"/>
      <c r="K55" s="69"/>
      <c r="L55" s="14"/>
    </row>
    <row r="56" spans="1:12" ht="12.75">
      <c r="A56" s="101"/>
      <c r="B56" s="81" t="s">
        <v>78</v>
      </c>
      <c r="C56" s="53">
        <f t="shared" si="0"/>
        <v>11</v>
      </c>
      <c r="D56" s="82">
        <v>11</v>
      </c>
      <c r="E56" s="65"/>
      <c r="F56" s="65"/>
      <c r="G56" s="65"/>
      <c r="H56" s="65"/>
      <c r="I56" s="37"/>
      <c r="J56" s="14"/>
      <c r="K56" s="69"/>
      <c r="L56" s="14"/>
    </row>
    <row r="57" spans="1:12" ht="12.75">
      <c r="A57" s="101"/>
      <c r="B57" s="81" t="s">
        <v>79</v>
      </c>
      <c r="C57" s="53">
        <f t="shared" si="0"/>
        <v>15</v>
      </c>
      <c r="D57" s="82">
        <v>15</v>
      </c>
      <c r="E57" s="65"/>
      <c r="F57" s="65"/>
      <c r="G57" s="65"/>
      <c r="H57" s="65"/>
      <c r="I57" s="37"/>
      <c r="J57" s="14"/>
      <c r="K57" s="69"/>
      <c r="L57" s="14"/>
    </row>
    <row r="58" spans="1:12" ht="25.5">
      <c r="A58" s="101"/>
      <c r="B58" s="81" t="s">
        <v>80</v>
      </c>
      <c r="C58" s="53">
        <f t="shared" si="0"/>
        <v>17</v>
      </c>
      <c r="D58" s="82">
        <v>17</v>
      </c>
      <c r="E58" s="65"/>
      <c r="F58" s="65"/>
      <c r="G58" s="65"/>
      <c r="H58" s="65"/>
      <c r="I58" s="37"/>
      <c r="J58" s="14"/>
      <c r="K58" s="69"/>
      <c r="L58" s="14"/>
    </row>
    <row r="59" spans="1:12" ht="12.75">
      <c r="A59" s="101"/>
      <c r="B59" s="81" t="s">
        <v>81</v>
      </c>
      <c r="C59" s="53">
        <f t="shared" si="0"/>
        <v>11</v>
      </c>
      <c r="D59" s="82">
        <v>11</v>
      </c>
      <c r="E59" s="65"/>
      <c r="F59" s="65"/>
      <c r="G59" s="65"/>
      <c r="H59" s="65"/>
      <c r="I59" s="37"/>
      <c r="J59" s="14"/>
      <c r="K59" s="69"/>
      <c r="L59" s="14"/>
    </row>
    <row r="60" spans="1:12" ht="12.75">
      <c r="A60" s="101"/>
      <c r="B60" s="81" t="s">
        <v>82</v>
      </c>
      <c r="C60" s="53">
        <f t="shared" si="0"/>
        <v>14</v>
      </c>
      <c r="D60" s="82">
        <v>14</v>
      </c>
      <c r="E60" s="65"/>
      <c r="F60" s="65"/>
      <c r="G60" s="65"/>
      <c r="H60" s="65"/>
      <c r="I60" s="37"/>
      <c r="J60" s="14"/>
      <c r="K60" s="69"/>
      <c r="L60" s="14"/>
    </row>
    <row r="61" spans="1:12" ht="12.75">
      <c r="A61" s="101"/>
      <c r="B61" s="81" t="s">
        <v>83</v>
      </c>
      <c r="C61" s="53">
        <f t="shared" si="0"/>
        <v>34</v>
      </c>
      <c r="D61" s="82">
        <v>34</v>
      </c>
      <c r="E61" s="65"/>
      <c r="F61" s="65"/>
      <c r="G61" s="65"/>
      <c r="H61" s="65"/>
      <c r="I61" s="37"/>
      <c r="J61" s="14"/>
      <c r="K61" s="69"/>
      <c r="L61" s="14"/>
    </row>
    <row r="62" spans="1:12" ht="12.75">
      <c r="A62" s="101"/>
      <c r="B62" s="81" t="s">
        <v>84</v>
      </c>
      <c r="C62" s="53">
        <f t="shared" si="0"/>
        <v>10</v>
      </c>
      <c r="D62" s="82">
        <v>10</v>
      </c>
      <c r="E62" s="65"/>
      <c r="F62" s="65"/>
      <c r="G62" s="65"/>
      <c r="H62" s="65"/>
      <c r="I62" s="37"/>
      <c r="J62" s="14"/>
      <c r="K62" s="69"/>
      <c r="L62" s="14"/>
    </row>
    <row r="63" spans="1:12" ht="12.75">
      <c r="A63" s="101"/>
      <c r="B63" s="81" t="s">
        <v>85</v>
      </c>
      <c r="C63" s="53">
        <f t="shared" si="0"/>
        <v>25</v>
      </c>
      <c r="D63" s="82">
        <v>25</v>
      </c>
      <c r="E63" s="65"/>
      <c r="F63" s="65"/>
      <c r="G63" s="65"/>
      <c r="H63" s="65"/>
      <c r="I63" s="37"/>
      <c r="J63" s="14"/>
      <c r="K63" s="69"/>
      <c r="L63" s="14"/>
    </row>
    <row r="64" spans="1:12" ht="15" customHeight="1">
      <c r="A64" s="101"/>
      <c r="B64" s="81" t="s">
        <v>86</v>
      </c>
      <c r="C64" s="53">
        <f t="shared" si="0"/>
        <v>6</v>
      </c>
      <c r="D64" s="82">
        <v>6</v>
      </c>
      <c r="E64" s="65"/>
      <c r="F64" s="65"/>
      <c r="G64" s="65"/>
      <c r="H64" s="65"/>
      <c r="I64" s="37"/>
      <c r="J64" s="14"/>
      <c r="K64" s="69"/>
      <c r="L64" s="14"/>
    </row>
    <row r="65" spans="1:12" ht="38.25">
      <c r="A65" s="101"/>
      <c r="B65" s="81" t="s">
        <v>87</v>
      </c>
      <c r="C65" s="53">
        <f t="shared" si="0"/>
        <v>11</v>
      </c>
      <c r="D65" s="82">
        <v>11</v>
      </c>
      <c r="E65" s="65"/>
      <c r="F65" s="65"/>
      <c r="G65" s="65"/>
      <c r="H65" s="65"/>
      <c r="I65" s="37"/>
      <c r="J65" s="14"/>
      <c r="K65" s="69"/>
      <c r="L65" s="14"/>
    </row>
    <row r="66" spans="1:12" ht="12.75">
      <c r="A66" s="101"/>
      <c r="B66" s="81" t="s">
        <v>88</v>
      </c>
      <c r="C66" s="53">
        <f t="shared" si="0"/>
        <v>15</v>
      </c>
      <c r="D66" s="82">
        <v>15</v>
      </c>
      <c r="E66" s="65"/>
      <c r="F66" s="65"/>
      <c r="G66" s="65"/>
      <c r="H66" s="65"/>
      <c r="I66" s="37"/>
      <c r="J66" s="14"/>
      <c r="K66" s="69"/>
      <c r="L66" s="14"/>
    </row>
    <row r="67" spans="1:12" ht="12.75">
      <c r="A67" s="101"/>
      <c r="B67" s="81" t="s">
        <v>89</v>
      </c>
      <c r="C67" s="53">
        <f t="shared" si="0"/>
        <v>16</v>
      </c>
      <c r="D67" s="82">
        <v>16</v>
      </c>
      <c r="E67" s="65"/>
      <c r="F67" s="65"/>
      <c r="G67" s="65"/>
      <c r="H67" s="65"/>
      <c r="I67" s="37"/>
      <c r="J67" s="14"/>
      <c r="K67" s="69"/>
      <c r="L67" s="14"/>
    </row>
    <row r="68" spans="1:12" ht="25.5">
      <c r="A68" s="101"/>
      <c r="B68" s="81" t="s">
        <v>90</v>
      </c>
      <c r="C68" s="53">
        <f aca="true" t="shared" si="1" ref="C68:C86">SUM(D68:H68)</f>
        <v>14</v>
      </c>
      <c r="D68" s="82">
        <v>14</v>
      </c>
      <c r="E68" s="65"/>
      <c r="F68" s="65"/>
      <c r="G68" s="65"/>
      <c r="H68" s="65"/>
      <c r="I68" s="37"/>
      <c r="J68" s="14"/>
      <c r="K68" s="69"/>
      <c r="L68" s="14"/>
    </row>
    <row r="69" spans="1:11" ht="12.75">
      <c r="A69" s="101"/>
      <c r="B69" s="81" t="s">
        <v>91</v>
      </c>
      <c r="C69" s="53">
        <f t="shared" si="1"/>
        <v>47</v>
      </c>
      <c r="D69" s="82">
        <v>47</v>
      </c>
      <c r="E69" s="65"/>
      <c r="F69" s="65"/>
      <c r="G69" s="65"/>
      <c r="H69" s="65"/>
      <c r="I69" s="37"/>
      <c r="J69" s="14"/>
      <c r="K69" s="69"/>
    </row>
    <row r="70" spans="1:11" ht="25.5">
      <c r="A70" s="101"/>
      <c r="B70" s="81" t="s">
        <v>92</v>
      </c>
      <c r="C70" s="53">
        <f t="shared" si="1"/>
        <v>26</v>
      </c>
      <c r="D70" s="82">
        <v>26</v>
      </c>
      <c r="E70" s="65"/>
      <c r="F70" s="65"/>
      <c r="G70" s="65"/>
      <c r="H70" s="65"/>
      <c r="I70" s="37"/>
      <c r="J70" s="14"/>
      <c r="K70" s="69"/>
    </row>
    <row r="71" spans="1:11" ht="25.5">
      <c r="A71" s="101"/>
      <c r="B71" s="81" t="s">
        <v>93</v>
      </c>
      <c r="C71" s="53">
        <f t="shared" si="1"/>
        <v>18</v>
      </c>
      <c r="D71" s="82">
        <v>18</v>
      </c>
      <c r="E71" s="65"/>
      <c r="F71" s="65"/>
      <c r="G71" s="65"/>
      <c r="H71" s="65"/>
      <c r="I71" s="37"/>
      <c r="J71" s="14"/>
      <c r="K71" s="69"/>
    </row>
    <row r="72" spans="1:11" ht="25.5">
      <c r="A72" s="101"/>
      <c r="B72" s="81" t="s">
        <v>94</v>
      </c>
      <c r="C72" s="53">
        <f t="shared" si="1"/>
        <v>21</v>
      </c>
      <c r="D72" s="82">
        <v>21</v>
      </c>
      <c r="E72" s="65"/>
      <c r="F72" s="65"/>
      <c r="G72" s="65"/>
      <c r="H72" s="65"/>
      <c r="I72" s="37"/>
      <c r="J72" s="14"/>
      <c r="K72" s="69"/>
    </row>
    <row r="73" spans="1:11" ht="12.75">
      <c r="A73" s="101"/>
      <c r="B73" s="81" t="s">
        <v>95</v>
      </c>
      <c r="C73" s="53">
        <f t="shared" si="1"/>
        <v>13</v>
      </c>
      <c r="D73" s="82">
        <v>13</v>
      </c>
      <c r="E73" s="65"/>
      <c r="F73" s="65"/>
      <c r="G73" s="65"/>
      <c r="H73" s="65"/>
      <c r="I73" s="37"/>
      <c r="J73" s="14"/>
      <c r="K73" s="69"/>
    </row>
    <row r="74" spans="1:11" ht="12.75">
      <c r="A74" s="101"/>
      <c r="B74" s="81" t="s">
        <v>96</v>
      </c>
      <c r="C74" s="53">
        <f t="shared" si="1"/>
        <v>40</v>
      </c>
      <c r="D74" s="82">
        <v>40</v>
      </c>
      <c r="E74" s="65"/>
      <c r="F74" s="65"/>
      <c r="G74" s="65"/>
      <c r="H74" s="65"/>
      <c r="I74" s="37"/>
      <c r="J74" s="14"/>
      <c r="K74" s="69"/>
    </row>
    <row r="75" spans="1:11" ht="12.75">
      <c r="A75" s="101"/>
      <c r="B75" s="81" t="s">
        <v>97</v>
      </c>
      <c r="C75" s="53">
        <f t="shared" si="1"/>
        <v>30</v>
      </c>
      <c r="D75" s="83">
        <v>30</v>
      </c>
      <c r="E75" s="65"/>
      <c r="F75" s="65"/>
      <c r="G75" s="65"/>
      <c r="H75" s="65"/>
      <c r="I75" s="37"/>
      <c r="J75" s="14"/>
      <c r="K75" s="69"/>
    </row>
    <row r="76" spans="1:11" ht="25.5">
      <c r="A76" s="101"/>
      <c r="B76" s="81" t="s">
        <v>98</v>
      </c>
      <c r="C76" s="53">
        <f t="shared" si="1"/>
        <v>26</v>
      </c>
      <c r="D76" s="83">
        <v>26</v>
      </c>
      <c r="E76" s="65"/>
      <c r="F76" s="65"/>
      <c r="G76" s="65"/>
      <c r="H76" s="65"/>
      <c r="I76" s="37"/>
      <c r="J76" s="14"/>
      <c r="K76" s="69"/>
    </row>
    <row r="77" spans="1:11" ht="25.5">
      <c r="A77" s="101"/>
      <c r="B77" s="81" t="s">
        <v>99</v>
      </c>
      <c r="C77" s="53">
        <f t="shared" si="1"/>
        <v>18</v>
      </c>
      <c r="D77" s="83">
        <v>18</v>
      </c>
      <c r="E77" s="65"/>
      <c r="F77" s="65"/>
      <c r="G77" s="65"/>
      <c r="H77" s="65"/>
      <c r="I77" s="37"/>
      <c r="J77" s="14"/>
      <c r="K77" s="69"/>
    </row>
    <row r="78" spans="1:11" ht="12.75">
      <c r="A78" s="101"/>
      <c r="B78" s="81" t="s">
        <v>100</v>
      </c>
      <c r="C78" s="53">
        <f t="shared" si="1"/>
        <v>7</v>
      </c>
      <c r="D78" s="83">
        <v>7</v>
      </c>
      <c r="E78" s="65"/>
      <c r="F78" s="65"/>
      <c r="G78" s="65"/>
      <c r="H78" s="65"/>
      <c r="I78" s="37"/>
      <c r="J78" s="14"/>
      <c r="K78" s="69"/>
    </row>
    <row r="79" spans="1:11" ht="38.25">
      <c r="A79" s="101"/>
      <c r="B79" s="81" t="s">
        <v>101</v>
      </c>
      <c r="C79" s="53">
        <f t="shared" si="1"/>
        <v>7</v>
      </c>
      <c r="D79" s="83">
        <v>7</v>
      </c>
      <c r="E79" s="65"/>
      <c r="F79" s="65"/>
      <c r="G79" s="65"/>
      <c r="H79" s="65"/>
      <c r="I79" s="37"/>
      <c r="J79" s="14"/>
      <c r="K79" s="69"/>
    </row>
    <row r="80" spans="1:11" ht="25.5">
      <c r="A80" s="101"/>
      <c r="B80" s="81" t="s">
        <v>102</v>
      </c>
      <c r="C80" s="53">
        <f t="shared" si="1"/>
        <v>17</v>
      </c>
      <c r="D80" s="83">
        <v>17</v>
      </c>
      <c r="E80" s="65"/>
      <c r="F80" s="65"/>
      <c r="G80" s="65"/>
      <c r="H80" s="65"/>
      <c r="I80" s="37"/>
      <c r="J80" s="14"/>
      <c r="K80" s="69"/>
    </row>
    <row r="81" spans="1:11" ht="25.5">
      <c r="A81" s="101"/>
      <c r="B81" s="81" t="s">
        <v>103</v>
      </c>
      <c r="C81" s="53">
        <f t="shared" si="1"/>
        <v>14</v>
      </c>
      <c r="D81" s="83">
        <v>14</v>
      </c>
      <c r="E81" s="65"/>
      <c r="F81" s="65"/>
      <c r="G81" s="65"/>
      <c r="H81" s="65"/>
      <c r="I81" s="37"/>
      <c r="J81" s="14"/>
      <c r="K81" s="69"/>
    </row>
    <row r="82" spans="1:11" ht="25.5">
      <c r="A82" s="101"/>
      <c r="B82" s="81" t="s">
        <v>104</v>
      </c>
      <c r="C82" s="53">
        <f t="shared" si="1"/>
        <v>10</v>
      </c>
      <c r="D82" s="83">
        <v>10</v>
      </c>
      <c r="E82" s="65"/>
      <c r="F82" s="65"/>
      <c r="G82" s="65"/>
      <c r="H82" s="65"/>
      <c r="I82" s="37"/>
      <c r="J82" s="14"/>
      <c r="K82" s="69"/>
    </row>
    <row r="83" spans="1:11" ht="38.25">
      <c r="A83" s="101"/>
      <c r="B83" s="81" t="s">
        <v>105</v>
      </c>
      <c r="C83" s="53">
        <f t="shared" si="1"/>
        <v>12</v>
      </c>
      <c r="D83" s="83">
        <v>12</v>
      </c>
      <c r="E83" s="65"/>
      <c r="F83" s="65"/>
      <c r="G83" s="65"/>
      <c r="H83" s="65"/>
      <c r="I83" s="37"/>
      <c r="J83" s="14"/>
      <c r="K83" s="69"/>
    </row>
    <row r="84" spans="1:11" ht="16.5" customHeight="1">
      <c r="A84" s="101"/>
      <c r="B84" s="81" t="s">
        <v>106</v>
      </c>
      <c r="C84" s="53">
        <f t="shared" si="1"/>
        <v>7</v>
      </c>
      <c r="D84" s="83">
        <v>7</v>
      </c>
      <c r="E84" s="65"/>
      <c r="F84" s="65"/>
      <c r="G84" s="65"/>
      <c r="H84" s="65"/>
      <c r="I84" s="37"/>
      <c r="J84" s="14"/>
      <c r="K84" s="69"/>
    </row>
    <row r="85" spans="1:12" ht="12.75">
      <c r="A85" s="101"/>
      <c r="B85" s="81" t="s">
        <v>107</v>
      </c>
      <c r="C85" s="53">
        <f t="shared" si="1"/>
        <v>9</v>
      </c>
      <c r="D85" s="83">
        <v>9</v>
      </c>
      <c r="E85" s="65"/>
      <c r="F85" s="65"/>
      <c r="G85" s="65"/>
      <c r="H85" s="65"/>
      <c r="I85" s="37"/>
      <c r="J85" s="14"/>
      <c r="K85" s="69"/>
      <c r="L85" s="85"/>
    </row>
    <row r="86" spans="1:12" ht="12.75">
      <c r="A86" s="101"/>
      <c r="B86" s="81" t="s">
        <v>108</v>
      </c>
      <c r="C86" s="53">
        <f t="shared" si="1"/>
        <v>8</v>
      </c>
      <c r="D86" s="83">
        <v>8</v>
      </c>
      <c r="E86" s="65"/>
      <c r="F86" s="65"/>
      <c r="G86" s="65"/>
      <c r="H86" s="65"/>
      <c r="I86" s="37"/>
      <c r="J86" s="14"/>
      <c r="K86" s="69"/>
      <c r="L86" s="85"/>
    </row>
    <row r="87" spans="1:11" ht="20.25" customHeight="1">
      <c r="A87" s="102"/>
      <c r="B87" s="47" t="s">
        <v>6</v>
      </c>
      <c r="C87" s="24">
        <f aca="true" t="shared" si="2" ref="C87:H87">SUM(C4:C86)</f>
        <v>1303</v>
      </c>
      <c r="D87" s="24">
        <f t="shared" si="2"/>
        <v>1303</v>
      </c>
      <c r="E87" s="24">
        <f t="shared" si="2"/>
        <v>0</v>
      </c>
      <c r="F87" s="24">
        <f t="shared" si="2"/>
        <v>0</v>
      </c>
      <c r="G87" s="24">
        <f t="shared" si="2"/>
        <v>0</v>
      </c>
      <c r="H87" s="24">
        <f t="shared" si="2"/>
        <v>0</v>
      </c>
      <c r="I87" s="38"/>
      <c r="J87" s="14"/>
      <c r="K87" s="14"/>
    </row>
    <row r="88" spans="1:19" s="1" customFormat="1" ht="18" customHeight="1">
      <c r="A88" s="30"/>
      <c r="B88" s="46" t="s">
        <v>2</v>
      </c>
      <c r="C88" s="29">
        <v>100</v>
      </c>
      <c r="D88" s="59">
        <f>D87/C87*100</f>
        <v>100</v>
      </c>
      <c r="E88" s="59">
        <f>E87/C87*100</f>
        <v>0</v>
      </c>
      <c r="F88" s="59">
        <f>F87/C87*100</f>
        <v>0</v>
      </c>
      <c r="G88" s="59">
        <f>G87/C87*100</f>
        <v>0</v>
      </c>
      <c r="H88" s="59">
        <f>H87/C87*100</f>
        <v>0</v>
      </c>
      <c r="I88" s="39"/>
      <c r="J88" s="16"/>
      <c r="K88" s="16"/>
      <c r="M88" s="13"/>
      <c r="N88" s="13"/>
      <c r="O88" s="13"/>
      <c r="P88" s="13"/>
      <c r="Q88" s="13"/>
      <c r="R88" s="13"/>
      <c r="S88" s="6"/>
    </row>
    <row r="89" spans="1:20" ht="25.5" customHeight="1">
      <c r="A89" s="113" t="s">
        <v>8</v>
      </c>
      <c r="B89" s="50" t="s">
        <v>109</v>
      </c>
      <c r="C89" s="53">
        <f aca="true" t="shared" si="3" ref="C89:C113">SUM(D89:H89)</f>
        <v>12</v>
      </c>
      <c r="D89" s="82">
        <v>12</v>
      </c>
      <c r="E89" s="65"/>
      <c r="F89" s="65"/>
      <c r="G89" s="65"/>
      <c r="H89" s="65"/>
      <c r="I89" s="37"/>
      <c r="J89" s="14"/>
      <c r="K89" s="14"/>
      <c r="M89" s="5"/>
      <c r="N89" s="7"/>
      <c r="O89" s="7"/>
      <c r="P89" s="7"/>
      <c r="Q89" s="7"/>
      <c r="R89" s="7"/>
      <c r="S89" s="7"/>
      <c r="T89" s="7"/>
    </row>
    <row r="90" spans="1:20" ht="12.75">
      <c r="A90" s="101"/>
      <c r="B90" s="50" t="s">
        <v>110</v>
      </c>
      <c r="C90" s="53">
        <f t="shared" si="3"/>
        <v>94</v>
      </c>
      <c r="D90" s="82">
        <v>94</v>
      </c>
      <c r="E90" s="65"/>
      <c r="F90" s="65"/>
      <c r="G90" s="65"/>
      <c r="H90" s="65"/>
      <c r="I90" s="37"/>
      <c r="J90" s="14"/>
      <c r="K90" s="18"/>
      <c r="M90" s="5"/>
      <c r="N90" s="7"/>
      <c r="O90" s="7"/>
      <c r="P90" s="7"/>
      <c r="Q90" s="7"/>
      <c r="R90" s="7"/>
      <c r="S90" s="7"/>
      <c r="T90" s="7"/>
    </row>
    <row r="91" spans="1:20" ht="15" customHeight="1">
      <c r="A91" s="101"/>
      <c r="B91" s="50" t="s">
        <v>111</v>
      </c>
      <c r="C91" s="53">
        <f t="shared" si="3"/>
        <v>25</v>
      </c>
      <c r="D91" s="82">
        <v>25</v>
      </c>
      <c r="E91" s="65"/>
      <c r="F91" s="65"/>
      <c r="G91" s="65"/>
      <c r="H91" s="65"/>
      <c r="I91" s="37"/>
      <c r="J91" s="14"/>
      <c r="K91" s="18"/>
      <c r="M91" s="5"/>
      <c r="N91" s="7"/>
      <c r="O91" s="7"/>
      <c r="P91" s="7"/>
      <c r="Q91" s="7"/>
      <c r="R91" s="7"/>
      <c r="S91" s="7"/>
      <c r="T91" s="7"/>
    </row>
    <row r="92" spans="1:20" ht="25.5">
      <c r="A92" s="101"/>
      <c r="B92" s="50" t="s">
        <v>112</v>
      </c>
      <c r="C92" s="53">
        <f t="shared" si="3"/>
        <v>17</v>
      </c>
      <c r="D92" s="82">
        <v>17</v>
      </c>
      <c r="E92" s="65"/>
      <c r="F92" s="65"/>
      <c r="G92" s="65"/>
      <c r="H92" s="65"/>
      <c r="I92" s="37"/>
      <c r="J92" s="14"/>
      <c r="K92" s="18"/>
      <c r="M92" s="8"/>
      <c r="N92" s="7"/>
      <c r="O92" s="7"/>
      <c r="P92" s="7"/>
      <c r="Q92" s="7"/>
      <c r="R92" s="7"/>
      <c r="S92" s="7"/>
      <c r="T92" s="7"/>
    </row>
    <row r="93" spans="1:20" ht="12.75">
      <c r="A93" s="101"/>
      <c r="B93" s="50" t="s">
        <v>113</v>
      </c>
      <c r="C93" s="53">
        <f t="shared" si="3"/>
        <v>7</v>
      </c>
      <c r="D93" s="82">
        <v>7</v>
      </c>
      <c r="E93" s="65"/>
      <c r="F93" s="65"/>
      <c r="G93" s="65"/>
      <c r="H93" s="65"/>
      <c r="I93" s="37"/>
      <c r="J93" s="14"/>
      <c r="K93" s="18"/>
      <c r="M93" s="8"/>
      <c r="N93" s="7"/>
      <c r="O93" s="7"/>
      <c r="P93" s="7"/>
      <c r="Q93" s="7"/>
      <c r="R93" s="7"/>
      <c r="S93" s="7"/>
      <c r="T93" s="7"/>
    </row>
    <row r="94" spans="1:20" ht="12.75">
      <c r="A94" s="101"/>
      <c r="B94" s="50" t="s">
        <v>114</v>
      </c>
      <c r="C94" s="53">
        <f t="shared" si="3"/>
        <v>12</v>
      </c>
      <c r="D94" s="82">
        <v>12</v>
      </c>
      <c r="E94" s="65"/>
      <c r="F94" s="65"/>
      <c r="G94" s="65"/>
      <c r="H94" s="65"/>
      <c r="I94" s="37"/>
      <c r="J94" s="14"/>
      <c r="K94" s="18"/>
      <c r="M94" s="8"/>
      <c r="N94" s="7"/>
      <c r="O94" s="7"/>
      <c r="P94" s="7"/>
      <c r="Q94" s="7"/>
      <c r="R94" s="7"/>
      <c r="S94" s="7"/>
      <c r="T94" s="7"/>
    </row>
    <row r="95" spans="1:20" ht="12.75">
      <c r="A95" s="101"/>
      <c r="B95" s="50" t="s">
        <v>115</v>
      </c>
      <c r="C95" s="53">
        <f t="shared" si="3"/>
        <v>48</v>
      </c>
      <c r="D95" s="82">
        <v>48</v>
      </c>
      <c r="E95" s="65"/>
      <c r="F95" s="65"/>
      <c r="G95" s="65"/>
      <c r="H95" s="65"/>
      <c r="I95" s="37"/>
      <c r="J95" s="14"/>
      <c r="K95" s="18"/>
      <c r="M95" s="8"/>
      <c r="N95" s="7"/>
      <c r="O95" s="7"/>
      <c r="P95" s="7"/>
      <c r="Q95" s="7"/>
      <c r="R95" s="7"/>
      <c r="S95" s="7"/>
      <c r="T95" s="7"/>
    </row>
    <row r="96" spans="1:20" ht="38.25">
      <c r="A96" s="101"/>
      <c r="B96" s="50" t="s">
        <v>116</v>
      </c>
      <c r="C96" s="53">
        <f t="shared" si="3"/>
        <v>30</v>
      </c>
      <c r="D96" s="82">
        <v>30</v>
      </c>
      <c r="E96" s="65"/>
      <c r="F96" s="65"/>
      <c r="G96" s="65"/>
      <c r="H96" s="65"/>
      <c r="I96" s="37"/>
      <c r="J96" s="14"/>
      <c r="K96" s="18"/>
      <c r="M96" s="8"/>
      <c r="N96" s="7"/>
      <c r="O96" s="7"/>
      <c r="P96" s="7"/>
      <c r="Q96" s="7"/>
      <c r="R96" s="7"/>
      <c r="S96" s="7"/>
      <c r="T96" s="7"/>
    </row>
    <row r="97" spans="1:20" ht="12.75">
      <c r="A97" s="101"/>
      <c r="B97" s="50" t="s">
        <v>117</v>
      </c>
      <c r="C97" s="53">
        <f t="shared" si="3"/>
        <v>7</v>
      </c>
      <c r="D97" s="82">
        <v>7</v>
      </c>
      <c r="E97" s="65"/>
      <c r="F97" s="65"/>
      <c r="G97" s="65"/>
      <c r="H97" s="65"/>
      <c r="I97" s="37"/>
      <c r="J97" s="14"/>
      <c r="K97" s="18"/>
      <c r="M97" s="8"/>
      <c r="N97" s="7"/>
      <c r="O97" s="7"/>
      <c r="P97" s="7"/>
      <c r="Q97" s="7"/>
      <c r="R97" s="7"/>
      <c r="S97" s="7"/>
      <c r="T97" s="7"/>
    </row>
    <row r="98" spans="1:20" ht="12.75">
      <c r="A98" s="101"/>
      <c r="B98" s="50" t="s">
        <v>118</v>
      </c>
      <c r="C98" s="53">
        <f t="shared" si="3"/>
        <v>20</v>
      </c>
      <c r="D98" s="82">
        <v>20</v>
      </c>
      <c r="E98" s="65"/>
      <c r="F98" s="65"/>
      <c r="G98" s="65"/>
      <c r="H98" s="65"/>
      <c r="I98" s="37"/>
      <c r="J98" s="14"/>
      <c r="K98" s="18"/>
      <c r="M98" s="8"/>
      <c r="N98" s="7"/>
      <c r="O98" s="7"/>
      <c r="P98" s="7"/>
      <c r="Q98" s="7"/>
      <c r="R98" s="7"/>
      <c r="S98" s="7"/>
      <c r="T98" s="7"/>
    </row>
    <row r="99" spans="1:20" ht="12.75">
      <c r="A99" s="101"/>
      <c r="B99" s="50" t="s">
        <v>119</v>
      </c>
      <c r="C99" s="53">
        <f t="shared" si="3"/>
        <v>25</v>
      </c>
      <c r="D99" s="82">
        <v>25</v>
      </c>
      <c r="E99" s="65"/>
      <c r="F99" s="65"/>
      <c r="G99" s="65"/>
      <c r="H99" s="65"/>
      <c r="I99" s="37"/>
      <c r="J99" s="14"/>
      <c r="K99" s="18"/>
      <c r="M99" s="8"/>
      <c r="N99" s="7"/>
      <c r="O99" s="7"/>
      <c r="P99" s="7"/>
      <c r="Q99" s="7"/>
      <c r="R99" s="7"/>
      <c r="S99" s="7"/>
      <c r="T99" s="7"/>
    </row>
    <row r="100" spans="1:20" ht="12.75">
      <c r="A100" s="101"/>
      <c r="B100" s="50" t="s">
        <v>120</v>
      </c>
      <c r="C100" s="53">
        <f t="shared" si="3"/>
        <v>11</v>
      </c>
      <c r="D100" s="82">
        <v>11</v>
      </c>
      <c r="E100" s="65"/>
      <c r="F100" s="65"/>
      <c r="G100" s="65"/>
      <c r="H100" s="65"/>
      <c r="I100" s="37"/>
      <c r="J100" s="14"/>
      <c r="K100" s="18"/>
      <c r="M100" s="8"/>
      <c r="N100" s="7"/>
      <c r="O100" s="7"/>
      <c r="P100" s="7"/>
      <c r="Q100" s="7"/>
      <c r="R100" s="7"/>
      <c r="S100" s="7"/>
      <c r="T100" s="7"/>
    </row>
    <row r="101" spans="1:20" ht="12.75">
      <c r="A101" s="101"/>
      <c r="B101" s="50" t="s">
        <v>121</v>
      </c>
      <c r="C101" s="53">
        <f t="shared" si="3"/>
        <v>83</v>
      </c>
      <c r="D101" s="82">
        <v>83</v>
      </c>
      <c r="E101" s="65"/>
      <c r="F101" s="65"/>
      <c r="G101" s="65"/>
      <c r="H101" s="65"/>
      <c r="I101" s="37"/>
      <c r="J101" s="14"/>
      <c r="K101" s="18"/>
      <c r="M101" s="5"/>
      <c r="N101" s="7"/>
      <c r="O101" s="7"/>
      <c r="P101" s="7"/>
      <c r="Q101" s="7"/>
      <c r="R101" s="7"/>
      <c r="S101" s="7"/>
      <c r="T101" s="7"/>
    </row>
    <row r="102" spans="1:20" ht="25.5">
      <c r="A102" s="101"/>
      <c r="B102" s="50" t="s">
        <v>122</v>
      </c>
      <c r="C102" s="53">
        <f t="shared" si="3"/>
        <v>53</v>
      </c>
      <c r="D102" s="82">
        <v>53</v>
      </c>
      <c r="E102" s="65"/>
      <c r="F102" s="65"/>
      <c r="G102" s="65"/>
      <c r="H102" s="65"/>
      <c r="I102" s="37"/>
      <c r="J102" s="14"/>
      <c r="K102" s="18"/>
      <c r="M102" s="8"/>
      <c r="N102" s="7"/>
      <c r="O102" s="7"/>
      <c r="P102" s="7"/>
      <c r="Q102" s="7"/>
      <c r="R102" s="7"/>
      <c r="S102" s="7"/>
      <c r="T102" s="7"/>
    </row>
    <row r="103" spans="1:20" ht="25.5">
      <c r="A103" s="101"/>
      <c r="B103" s="50" t="s">
        <v>123</v>
      </c>
      <c r="C103" s="53">
        <f t="shared" si="3"/>
        <v>40</v>
      </c>
      <c r="D103" s="82">
        <v>40</v>
      </c>
      <c r="E103" s="65"/>
      <c r="F103" s="65"/>
      <c r="G103" s="65"/>
      <c r="H103" s="65"/>
      <c r="I103" s="37"/>
      <c r="J103" s="14"/>
      <c r="K103" s="18"/>
      <c r="M103" s="8"/>
      <c r="N103" s="7"/>
      <c r="O103" s="7"/>
      <c r="P103" s="7"/>
      <c r="Q103" s="7"/>
      <c r="R103" s="7"/>
      <c r="S103" s="7"/>
      <c r="T103" s="7"/>
    </row>
    <row r="104" spans="1:20" ht="25.5">
      <c r="A104" s="101"/>
      <c r="B104" s="50" t="s">
        <v>124</v>
      </c>
      <c r="C104" s="53">
        <f t="shared" si="3"/>
        <v>53</v>
      </c>
      <c r="D104" s="82">
        <v>53</v>
      </c>
      <c r="E104" s="65"/>
      <c r="F104" s="65"/>
      <c r="G104" s="65"/>
      <c r="H104" s="65"/>
      <c r="I104" s="37"/>
      <c r="J104" s="14"/>
      <c r="K104" s="18"/>
      <c r="M104" s="8"/>
      <c r="N104" s="7"/>
      <c r="O104" s="7"/>
      <c r="P104" s="7"/>
      <c r="Q104" s="7"/>
      <c r="R104" s="7"/>
      <c r="S104" s="7"/>
      <c r="T104" s="7"/>
    </row>
    <row r="105" spans="1:20" ht="12.75">
      <c r="A105" s="101"/>
      <c r="B105" s="50" t="s">
        <v>125</v>
      </c>
      <c r="C105" s="53">
        <f t="shared" si="3"/>
        <v>17</v>
      </c>
      <c r="D105" s="82">
        <v>17</v>
      </c>
      <c r="E105" s="65"/>
      <c r="F105" s="65"/>
      <c r="G105" s="65"/>
      <c r="H105" s="65"/>
      <c r="I105" s="37"/>
      <c r="J105" s="14"/>
      <c r="K105" s="18"/>
      <c r="M105" s="8"/>
      <c r="N105" s="7"/>
      <c r="O105" s="7"/>
      <c r="P105" s="7"/>
      <c r="Q105" s="7"/>
      <c r="R105" s="7"/>
      <c r="S105" s="7"/>
      <c r="T105" s="7"/>
    </row>
    <row r="106" spans="1:20" ht="12.75">
      <c r="A106" s="101"/>
      <c r="B106" s="50" t="s">
        <v>126</v>
      </c>
      <c r="C106" s="53">
        <f t="shared" si="3"/>
        <v>12</v>
      </c>
      <c r="D106" s="82">
        <v>12</v>
      </c>
      <c r="E106" s="65"/>
      <c r="F106" s="65"/>
      <c r="G106" s="65"/>
      <c r="H106" s="65"/>
      <c r="I106" s="37"/>
      <c r="J106" s="14"/>
      <c r="K106" s="18"/>
      <c r="M106" s="8"/>
      <c r="N106" s="7"/>
      <c r="O106" s="7"/>
      <c r="P106" s="7"/>
      <c r="Q106" s="7"/>
      <c r="R106" s="7"/>
      <c r="S106" s="7"/>
      <c r="T106" s="7"/>
    </row>
    <row r="107" spans="1:20" ht="25.5">
      <c r="A107" s="101"/>
      <c r="B107" s="50" t="s">
        <v>127</v>
      </c>
      <c r="C107" s="53">
        <f t="shared" si="3"/>
        <v>27</v>
      </c>
      <c r="D107" s="82">
        <v>27</v>
      </c>
      <c r="E107" s="65"/>
      <c r="F107" s="65"/>
      <c r="G107" s="65"/>
      <c r="H107" s="65"/>
      <c r="I107" s="37"/>
      <c r="J107" s="14"/>
      <c r="K107" s="18"/>
      <c r="M107" s="8"/>
      <c r="N107" s="7"/>
      <c r="O107" s="7"/>
      <c r="P107" s="7"/>
      <c r="Q107" s="7"/>
      <c r="R107" s="7"/>
      <c r="S107" s="7"/>
      <c r="T107" s="7"/>
    </row>
    <row r="108" spans="1:20" ht="25.5">
      <c r="A108" s="101"/>
      <c r="B108" s="50" t="s">
        <v>128</v>
      </c>
      <c r="C108" s="53">
        <f t="shared" si="3"/>
        <v>26</v>
      </c>
      <c r="D108" s="82">
        <v>26</v>
      </c>
      <c r="E108" s="65"/>
      <c r="F108" s="65"/>
      <c r="G108" s="65"/>
      <c r="H108" s="65"/>
      <c r="I108" s="37"/>
      <c r="J108" s="14"/>
      <c r="K108" s="18"/>
      <c r="M108" s="8"/>
      <c r="N108" s="7"/>
      <c r="O108" s="7"/>
      <c r="P108" s="7"/>
      <c r="Q108" s="7"/>
      <c r="R108" s="7"/>
      <c r="S108" s="7"/>
      <c r="T108" s="7"/>
    </row>
    <row r="109" spans="1:20" ht="38.25">
      <c r="A109" s="101"/>
      <c r="B109" s="50" t="s">
        <v>129</v>
      </c>
      <c r="C109" s="53">
        <f t="shared" si="3"/>
        <v>23</v>
      </c>
      <c r="D109" s="82">
        <v>23</v>
      </c>
      <c r="E109" s="65"/>
      <c r="F109" s="65"/>
      <c r="G109" s="65"/>
      <c r="H109" s="65"/>
      <c r="I109" s="37"/>
      <c r="J109" s="14"/>
      <c r="K109" s="18"/>
      <c r="M109" s="8"/>
      <c r="N109" s="7"/>
      <c r="O109" s="7"/>
      <c r="P109" s="7"/>
      <c r="Q109" s="7"/>
      <c r="R109" s="7"/>
      <c r="S109" s="7"/>
      <c r="T109" s="7"/>
    </row>
    <row r="110" spans="1:20" ht="12.75">
      <c r="A110" s="101"/>
      <c r="B110" s="50" t="s">
        <v>130</v>
      </c>
      <c r="C110" s="53">
        <f t="shared" si="3"/>
        <v>12</v>
      </c>
      <c r="D110" s="82">
        <v>12</v>
      </c>
      <c r="E110" s="65"/>
      <c r="F110" s="65"/>
      <c r="G110" s="65"/>
      <c r="H110" s="65"/>
      <c r="I110" s="37"/>
      <c r="J110" s="14"/>
      <c r="K110" s="18"/>
      <c r="M110" s="8"/>
      <c r="N110" s="7"/>
      <c r="O110" s="7"/>
      <c r="P110" s="7"/>
      <c r="Q110" s="7"/>
      <c r="R110" s="7"/>
      <c r="S110" s="7"/>
      <c r="T110" s="7"/>
    </row>
    <row r="111" spans="1:20" ht="25.5">
      <c r="A111" s="101"/>
      <c r="B111" s="50" t="s">
        <v>131</v>
      </c>
      <c r="C111" s="53">
        <f t="shared" si="3"/>
        <v>21</v>
      </c>
      <c r="D111" s="82">
        <v>21</v>
      </c>
      <c r="E111" s="65"/>
      <c r="F111" s="65"/>
      <c r="G111" s="65"/>
      <c r="H111" s="65"/>
      <c r="I111" s="37"/>
      <c r="J111" s="14"/>
      <c r="K111" s="18"/>
      <c r="M111" s="8"/>
      <c r="N111" s="7"/>
      <c r="O111" s="7"/>
      <c r="P111" s="7"/>
      <c r="Q111" s="7"/>
      <c r="R111" s="7"/>
      <c r="S111" s="7"/>
      <c r="T111" s="7"/>
    </row>
    <row r="112" spans="1:20" ht="25.5">
      <c r="A112" s="101"/>
      <c r="B112" s="50" t="s">
        <v>132</v>
      </c>
      <c r="C112" s="53">
        <f t="shared" si="3"/>
        <v>26</v>
      </c>
      <c r="D112" s="82">
        <v>26</v>
      </c>
      <c r="E112" s="65"/>
      <c r="F112" s="65"/>
      <c r="G112" s="65"/>
      <c r="H112" s="65"/>
      <c r="I112" s="37"/>
      <c r="J112" s="14"/>
      <c r="K112" s="18"/>
      <c r="M112" s="8"/>
      <c r="N112" s="7"/>
      <c r="O112" s="7"/>
      <c r="P112" s="7"/>
      <c r="Q112" s="7"/>
      <c r="R112" s="7"/>
      <c r="S112" s="7"/>
      <c r="T112" s="7"/>
    </row>
    <row r="113" spans="1:20" ht="12.75">
      <c r="A113" s="101"/>
      <c r="B113" s="50" t="s">
        <v>133</v>
      </c>
      <c r="C113" s="53">
        <f t="shared" si="3"/>
        <v>31</v>
      </c>
      <c r="D113" s="82">
        <v>31</v>
      </c>
      <c r="E113" s="65"/>
      <c r="F113" s="65"/>
      <c r="G113" s="65"/>
      <c r="H113" s="65"/>
      <c r="I113" s="37"/>
      <c r="J113" s="14"/>
      <c r="K113" s="18"/>
      <c r="M113" s="8"/>
      <c r="N113" s="7"/>
      <c r="O113" s="7"/>
      <c r="P113" s="7"/>
      <c r="Q113" s="7"/>
      <c r="R113" s="7"/>
      <c r="S113" s="7"/>
      <c r="T113" s="7"/>
    </row>
    <row r="114" spans="1:20" ht="21.75" customHeight="1">
      <c r="A114" s="102"/>
      <c r="B114" s="47" t="s">
        <v>6</v>
      </c>
      <c r="C114" s="25">
        <f aca="true" t="shared" si="4" ref="C114:H114">SUM(C89:C113)</f>
        <v>732</v>
      </c>
      <c r="D114" s="60">
        <f t="shared" si="4"/>
        <v>732</v>
      </c>
      <c r="E114" s="60">
        <f t="shared" si="4"/>
        <v>0</v>
      </c>
      <c r="F114" s="60">
        <f t="shared" si="4"/>
        <v>0</v>
      </c>
      <c r="G114" s="60">
        <f t="shared" si="4"/>
        <v>0</v>
      </c>
      <c r="H114" s="60">
        <f t="shared" si="4"/>
        <v>0</v>
      </c>
      <c r="I114" s="40"/>
      <c r="J114" s="14"/>
      <c r="K114" s="18"/>
      <c r="M114" s="5"/>
      <c r="N114" s="9"/>
      <c r="O114" s="9"/>
      <c r="P114" s="9"/>
      <c r="Q114" s="9"/>
      <c r="R114" s="9"/>
      <c r="S114" s="9"/>
      <c r="T114" s="9"/>
    </row>
    <row r="115" spans="1:20" ht="14.25" customHeight="1">
      <c r="A115" s="30"/>
      <c r="B115" s="46" t="s">
        <v>2</v>
      </c>
      <c r="C115" s="29">
        <v>100</v>
      </c>
      <c r="D115" s="59">
        <f>D114/C114*100</f>
        <v>100</v>
      </c>
      <c r="E115" s="59">
        <f>E114/C114*100</f>
        <v>0</v>
      </c>
      <c r="F115" s="59">
        <f>F114/C114*100</f>
        <v>0</v>
      </c>
      <c r="G115" s="59">
        <f>G114/C114*100</f>
        <v>0</v>
      </c>
      <c r="H115" s="59">
        <f>H114/C114*100</f>
        <v>0</v>
      </c>
      <c r="I115" s="39"/>
      <c r="J115" s="14"/>
      <c r="K115" s="18"/>
      <c r="L115" s="14"/>
      <c r="M115" s="5"/>
      <c r="N115" s="9"/>
      <c r="O115" s="9"/>
      <c r="P115" s="9"/>
      <c r="Q115" s="9"/>
      <c r="R115" s="9"/>
      <c r="S115" s="9"/>
      <c r="T115" s="9"/>
    </row>
    <row r="116" spans="1:19" ht="37.5" customHeight="1">
      <c r="A116" s="111" t="s">
        <v>9</v>
      </c>
      <c r="B116" s="50" t="s">
        <v>134</v>
      </c>
      <c r="C116" s="53">
        <f aca="true" t="shared" si="5" ref="C116:C160">SUM(D116:H116)</f>
        <v>8</v>
      </c>
      <c r="D116" s="88">
        <v>8</v>
      </c>
      <c r="E116" s="56"/>
      <c r="F116" s="56"/>
      <c r="G116" s="74"/>
      <c r="H116" s="74"/>
      <c r="I116" s="41"/>
      <c r="J116" s="14"/>
      <c r="K116" s="18"/>
      <c r="M116" s="10"/>
      <c r="N116" s="10"/>
      <c r="O116" s="10"/>
      <c r="P116" s="10"/>
      <c r="Q116" s="10"/>
      <c r="R116" s="10"/>
      <c r="S116" s="10"/>
    </row>
    <row r="117" spans="1:19" ht="12.75">
      <c r="A117" s="111"/>
      <c r="B117" s="50" t="s">
        <v>135</v>
      </c>
      <c r="C117" s="53">
        <f t="shared" si="5"/>
        <v>14</v>
      </c>
      <c r="D117" s="88">
        <v>14</v>
      </c>
      <c r="E117" s="56"/>
      <c r="F117" s="56"/>
      <c r="G117" s="74"/>
      <c r="H117" s="74"/>
      <c r="I117" s="41"/>
      <c r="J117" s="14"/>
      <c r="K117" s="18"/>
      <c r="M117" s="10"/>
      <c r="N117" s="10"/>
      <c r="O117" s="10"/>
      <c r="P117" s="10"/>
      <c r="Q117" s="10"/>
      <c r="R117" s="10"/>
      <c r="S117" s="10"/>
    </row>
    <row r="118" spans="1:19" ht="25.5">
      <c r="A118" s="111"/>
      <c r="B118" s="50" t="s">
        <v>136</v>
      </c>
      <c r="C118" s="53">
        <f t="shared" si="5"/>
        <v>15</v>
      </c>
      <c r="D118" s="88">
        <v>15</v>
      </c>
      <c r="E118" s="73"/>
      <c r="F118" s="56"/>
      <c r="G118" s="74"/>
      <c r="H118" s="74"/>
      <c r="I118" s="41"/>
      <c r="J118" s="14"/>
      <c r="K118" s="14"/>
      <c r="M118" s="10"/>
      <c r="N118" s="10"/>
      <c r="O118" s="10"/>
      <c r="P118" s="10"/>
      <c r="Q118" s="10"/>
      <c r="R118" s="10"/>
      <c r="S118" s="10"/>
    </row>
    <row r="119" spans="1:19" ht="12.75">
      <c r="A119" s="111"/>
      <c r="B119" s="75" t="s">
        <v>137</v>
      </c>
      <c r="C119" s="53">
        <f t="shared" si="5"/>
        <v>6</v>
      </c>
      <c r="D119" s="88">
        <v>6</v>
      </c>
      <c r="E119" s="73"/>
      <c r="F119" s="56"/>
      <c r="G119" s="74"/>
      <c r="H119" s="74"/>
      <c r="I119" s="41"/>
      <c r="J119" s="14"/>
      <c r="K119" s="14"/>
      <c r="M119" s="10"/>
      <c r="N119" s="10"/>
      <c r="O119" s="10"/>
      <c r="P119" s="10"/>
      <c r="Q119" s="10"/>
      <c r="R119" s="10"/>
      <c r="S119" s="10"/>
    </row>
    <row r="120" spans="1:19" ht="15" customHeight="1">
      <c r="A120" s="111"/>
      <c r="B120" s="75" t="s">
        <v>138</v>
      </c>
      <c r="C120" s="53">
        <f t="shared" si="5"/>
        <v>7</v>
      </c>
      <c r="D120" s="88">
        <v>7</v>
      </c>
      <c r="E120" s="73"/>
      <c r="F120" s="56"/>
      <c r="G120" s="74"/>
      <c r="H120" s="74"/>
      <c r="I120" s="41"/>
      <c r="J120" s="14"/>
      <c r="K120" s="14"/>
      <c r="M120" s="10"/>
      <c r="N120" s="10"/>
      <c r="O120" s="10"/>
      <c r="P120" s="10"/>
      <c r="Q120" s="10"/>
      <c r="R120" s="10"/>
      <c r="S120" s="10"/>
    </row>
    <row r="121" spans="1:19" ht="25.5">
      <c r="A121" s="111"/>
      <c r="B121" s="75" t="s">
        <v>139</v>
      </c>
      <c r="C121" s="53">
        <f t="shared" si="5"/>
        <v>5</v>
      </c>
      <c r="D121" s="88">
        <v>5</v>
      </c>
      <c r="E121" s="73"/>
      <c r="F121" s="56"/>
      <c r="G121" s="74"/>
      <c r="H121" s="74"/>
      <c r="I121" s="41"/>
      <c r="J121" s="14"/>
      <c r="K121" s="14"/>
      <c r="M121" s="10"/>
      <c r="N121" s="10"/>
      <c r="O121" s="10"/>
      <c r="P121" s="10"/>
      <c r="Q121" s="10"/>
      <c r="R121" s="10"/>
      <c r="S121" s="10"/>
    </row>
    <row r="122" spans="1:19" ht="14.25" customHeight="1">
      <c r="A122" s="111"/>
      <c r="B122" s="75" t="s">
        <v>140</v>
      </c>
      <c r="C122" s="53">
        <f t="shared" si="5"/>
        <v>6</v>
      </c>
      <c r="D122" s="88">
        <v>6</v>
      </c>
      <c r="E122" s="73"/>
      <c r="F122" s="56"/>
      <c r="G122" s="74"/>
      <c r="H122" s="74"/>
      <c r="I122" s="41"/>
      <c r="J122" s="14"/>
      <c r="K122" s="14"/>
      <c r="M122" s="10"/>
      <c r="N122" s="10"/>
      <c r="O122" s="10"/>
      <c r="P122" s="10"/>
      <c r="Q122" s="10"/>
      <c r="R122" s="10"/>
      <c r="S122" s="10"/>
    </row>
    <row r="123" spans="1:19" ht="12.75">
      <c r="A123" s="111"/>
      <c r="B123" s="75" t="s">
        <v>141</v>
      </c>
      <c r="C123" s="53">
        <f t="shared" si="5"/>
        <v>8</v>
      </c>
      <c r="D123" s="64">
        <v>8</v>
      </c>
      <c r="E123" s="73"/>
      <c r="F123" s="56"/>
      <c r="G123" s="74"/>
      <c r="H123" s="74"/>
      <c r="I123" s="41"/>
      <c r="J123" s="14"/>
      <c r="K123" s="14"/>
      <c r="M123" s="10"/>
      <c r="N123" s="10"/>
      <c r="O123" s="10"/>
      <c r="P123" s="10"/>
      <c r="Q123" s="10"/>
      <c r="R123" s="10"/>
      <c r="S123" s="10"/>
    </row>
    <row r="124" spans="1:19" ht="12.75">
      <c r="A124" s="111"/>
      <c r="B124" s="75" t="s">
        <v>142</v>
      </c>
      <c r="C124" s="53">
        <f t="shared" si="5"/>
        <v>19</v>
      </c>
      <c r="D124" s="64">
        <v>19</v>
      </c>
      <c r="E124" s="73"/>
      <c r="F124" s="56"/>
      <c r="G124" s="74"/>
      <c r="H124" s="74"/>
      <c r="I124" s="41"/>
      <c r="J124" s="14"/>
      <c r="K124" s="14"/>
      <c r="M124" s="10"/>
      <c r="N124" s="10"/>
      <c r="O124" s="10"/>
      <c r="P124" s="10"/>
      <c r="Q124" s="10"/>
      <c r="R124" s="10"/>
      <c r="S124" s="10"/>
    </row>
    <row r="125" spans="1:19" ht="38.25">
      <c r="A125" s="111"/>
      <c r="B125" s="86" t="s">
        <v>143</v>
      </c>
      <c r="C125" s="53">
        <f t="shared" si="5"/>
        <v>15</v>
      </c>
      <c r="D125" s="64">
        <v>15</v>
      </c>
      <c r="E125" s="73"/>
      <c r="F125" s="56"/>
      <c r="G125" s="74"/>
      <c r="H125" s="74"/>
      <c r="I125" s="41"/>
      <c r="J125" s="14"/>
      <c r="K125" s="14"/>
      <c r="M125" s="10"/>
      <c r="N125" s="10"/>
      <c r="O125" s="10"/>
      <c r="P125" s="10"/>
      <c r="Q125" s="10"/>
      <c r="R125" s="10"/>
      <c r="S125" s="10"/>
    </row>
    <row r="126" spans="1:19" ht="13.5" customHeight="1">
      <c r="A126" s="111"/>
      <c r="B126" s="86" t="s">
        <v>144</v>
      </c>
      <c r="C126" s="53">
        <f t="shared" si="5"/>
        <v>4</v>
      </c>
      <c r="D126" s="64">
        <v>4</v>
      </c>
      <c r="E126" s="73"/>
      <c r="F126" s="56"/>
      <c r="G126" s="74"/>
      <c r="H126" s="74"/>
      <c r="I126" s="41"/>
      <c r="J126" s="14"/>
      <c r="K126" s="14"/>
      <c r="M126" s="10"/>
      <c r="N126" s="10"/>
      <c r="O126" s="10"/>
      <c r="P126" s="10"/>
      <c r="Q126" s="10"/>
      <c r="R126" s="10"/>
      <c r="S126" s="10"/>
    </row>
    <row r="127" spans="1:19" ht="38.25">
      <c r="A127" s="111"/>
      <c r="B127" s="86" t="s">
        <v>145</v>
      </c>
      <c r="C127" s="53">
        <f t="shared" si="5"/>
        <v>8</v>
      </c>
      <c r="D127" s="64">
        <v>8</v>
      </c>
      <c r="E127" s="73"/>
      <c r="F127" s="56"/>
      <c r="G127" s="74"/>
      <c r="H127" s="74"/>
      <c r="I127" s="41"/>
      <c r="J127" s="14"/>
      <c r="K127" s="14"/>
      <c r="M127" s="10"/>
      <c r="N127" s="10"/>
      <c r="O127" s="10"/>
      <c r="P127" s="10"/>
      <c r="Q127" s="10"/>
      <c r="R127" s="10"/>
      <c r="S127" s="10"/>
    </row>
    <row r="128" spans="1:19" ht="14.25" customHeight="1">
      <c r="A128" s="111"/>
      <c r="B128" s="68" t="s">
        <v>146</v>
      </c>
      <c r="C128" s="53">
        <f t="shared" si="5"/>
        <v>6</v>
      </c>
      <c r="D128" s="88">
        <v>6</v>
      </c>
      <c r="E128" s="73"/>
      <c r="F128" s="56"/>
      <c r="G128" s="74"/>
      <c r="H128" s="74"/>
      <c r="I128" s="41"/>
      <c r="J128" s="14"/>
      <c r="K128" s="14"/>
      <c r="M128" s="10"/>
      <c r="N128" s="10"/>
      <c r="O128" s="10"/>
      <c r="P128" s="10"/>
      <c r="Q128" s="10"/>
      <c r="R128" s="10"/>
      <c r="S128" s="10"/>
    </row>
    <row r="129" spans="1:19" ht="14.25" customHeight="1">
      <c r="A129" s="111"/>
      <c r="B129" s="68" t="s">
        <v>147</v>
      </c>
      <c r="C129" s="53">
        <f t="shared" si="5"/>
        <v>7</v>
      </c>
      <c r="D129" s="88">
        <v>7</v>
      </c>
      <c r="E129" s="73"/>
      <c r="F129" s="56"/>
      <c r="G129" s="74"/>
      <c r="H129" s="74"/>
      <c r="I129" s="41"/>
      <c r="J129" s="14"/>
      <c r="K129" s="14"/>
      <c r="M129" s="10"/>
      <c r="N129" s="10"/>
      <c r="O129" s="10"/>
      <c r="P129" s="10"/>
      <c r="Q129" s="10"/>
      <c r="R129" s="10"/>
      <c r="S129" s="10"/>
    </row>
    <row r="130" spans="1:19" ht="12.75">
      <c r="A130" s="111"/>
      <c r="B130" s="68" t="s">
        <v>148</v>
      </c>
      <c r="C130" s="53">
        <f t="shared" si="5"/>
        <v>12</v>
      </c>
      <c r="D130" s="88">
        <v>12</v>
      </c>
      <c r="E130" s="73"/>
      <c r="F130" s="56"/>
      <c r="G130" s="74"/>
      <c r="H130" s="74"/>
      <c r="I130" s="41"/>
      <c r="J130" s="14"/>
      <c r="K130" s="14"/>
      <c r="M130" s="10"/>
      <c r="N130" s="10"/>
      <c r="O130" s="10"/>
      <c r="P130" s="10"/>
      <c r="Q130" s="10"/>
      <c r="R130" s="10"/>
      <c r="S130" s="10"/>
    </row>
    <row r="131" spans="1:19" ht="25.5">
      <c r="A131" s="111"/>
      <c r="B131" s="68" t="s">
        <v>149</v>
      </c>
      <c r="C131" s="53">
        <f t="shared" si="5"/>
        <v>17</v>
      </c>
      <c r="D131" s="88">
        <v>17</v>
      </c>
      <c r="E131" s="73"/>
      <c r="F131" s="56"/>
      <c r="G131" s="74"/>
      <c r="H131" s="74"/>
      <c r="I131" s="41"/>
      <c r="J131" s="14"/>
      <c r="K131" s="14"/>
      <c r="M131" s="10"/>
      <c r="N131" s="10"/>
      <c r="O131" s="10"/>
      <c r="P131" s="10"/>
      <c r="Q131" s="10"/>
      <c r="R131" s="10"/>
      <c r="S131" s="10"/>
    </row>
    <row r="132" spans="1:19" ht="38.25">
      <c r="A132" s="111"/>
      <c r="B132" s="49" t="s">
        <v>150</v>
      </c>
      <c r="C132" s="53">
        <f t="shared" si="5"/>
        <v>10</v>
      </c>
      <c r="D132" s="88">
        <v>10</v>
      </c>
      <c r="E132" s="73"/>
      <c r="F132" s="56"/>
      <c r="G132" s="74"/>
      <c r="H132" s="74"/>
      <c r="I132" s="41"/>
      <c r="J132" s="14"/>
      <c r="K132" s="14"/>
      <c r="M132" s="10"/>
      <c r="N132" s="10"/>
      <c r="O132" s="10"/>
      <c r="P132" s="10"/>
      <c r="Q132" s="10"/>
      <c r="R132" s="10"/>
      <c r="S132" s="10"/>
    </row>
    <row r="133" spans="1:19" ht="38.25">
      <c r="A133" s="111"/>
      <c r="B133" s="87" t="s">
        <v>151</v>
      </c>
      <c r="C133" s="53">
        <f t="shared" si="5"/>
        <v>6</v>
      </c>
      <c r="D133" s="88">
        <v>6</v>
      </c>
      <c r="E133" s="73"/>
      <c r="F133" s="56"/>
      <c r="G133" s="74"/>
      <c r="H133" s="74"/>
      <c r="I133" s="41"/>
      <c r="J133" s="14"/>
      <c r="K133" s="14"/>
      <c r="M133" s="10"/>
      <c r="N133" s="10"/>
      <c r="O133" s="10"/>
      <c r="P133" s="10"/>
      <c r="Q133" s="10"/>
      <c r="R133" s="10"/>
      <c r="S133" s="10"/>
    </row>
    <row r="134" spans="1:19" ht="25.5">
      <c r="A134" s="111"/>
      <c r="B134" s="87" t="s">
        <v>152</v>
      </c>
      <c r="C134" s="53">
        <f t="shared" si="5"/>
        <v>26</v>
      </c>
      <c r="D134" s="88">
        <v>26</v>
      </c>
      <c r="E134" s="73"/>
      <c r="F134" s="56"/>
      <c r="G134" s="74"/>
      <c r="H134" s="74"/>
      <c r="I134" s="41"/>
      <c r="J134" s="14"/>
      <c r="K134" s="14"/>
      <c r="M134" s="10"/>
      <c r="N134" s="10"/>
      <c r="O134" s="10"/>
      <c r="P134" s="10"/>
      <c r="Q134" s="10"/>
      <c r="R134" s="10"/>
      <c r="S134" s="10"/>
    </row>
    <row r="135" spans="1:19" ht="38.25">
      <c r="A135" s="111"/>
      <c r="B135" s="87" t="s">
        <v>153</v>
      </c>
      <c r="C135" s="53">
        <f t="shared" si="5"/>
        <v>7</v>
      </c>
      <c r="D135" s="88">
        <v>7</v>
      </c>
      <c r="E135" s="73"/>
      <c r="F135" s="56"/>
      <c r="G135" s="74"/>
      <c r="H135" s="74"/>
      <c r="I135" s="41"/>
      <c r="J135" s="14"/>
      <c r="K135" s="14"/>
      <c r="M135" s="10"/>
      <c r="N135" s="10"/>
      <c r="O135" s="10"/>
      <c r="P135" s="10"/>
      <c r="Q135" s="10"/>
      <c r="R135" s="10"/>
      <c r="S135" s="10"/>
    </row>
    <row r="136" spans="1:19" ht="25.5">
      <c r="A136" s="111"/>
      <c r="B136" s="87" t="s">
        <v>154</v>
      </c>
      <c r="C136" s="53">
        <f t="shared" si="5"/>
        <v>13</v>
      </c>
      <c r="D136" s="88">
        <v>13</v>
      </c>
      <c r="E136" s="73"/>
      <c r="F136" s="56"/>
      <c r="G136" s="74"/>
      <c r="H136" s="74"/>
      <c r="I136" s="41"/>
      <c r="J136" s="14"/>
      <c r="K136" s="14"/>
      <c r="M136" s="10"/>
      <c r="N136" s="10"/>
      <c r="O136" s="10"/>
      <c r="P136" s="10"/>
      <c r="Q136" s="10"/>
      <c r="R136" s="10"/>
      <c r="S136" s="10"/>
    </row>
    <row r="137" spans="1:19" ht="25.5">
      <c r="A137" s="111"/>
      <c r="B137" s="87" t="s">
        <v>155</v>
      </c>
      <c r="C137" s="53">
        <f t="shared" si="5"/>
        <v>23</v>
      </c>
      <c r="D137" s="88">
        <v>23</v>
      </c>
      <c r="E137" s="73"/>
      <c r="F137" s="56"/>
      <c r="G137" s="74"/>
      <c r="H137" s="74"/>
      <c r="I137" s="41"/>
      <c r="J137" s="14"/>
      <c r="K137" s="14"/>
      <c r="M137" s="10"/>
      <c r="N137" s="10"/>
      <c r="O137" s="10"/>
      <c r="P137" s="10"/>
      <c r="Q137" s="10"/>
      <c r="R137" s="10"/>
      <c r="S137" s="10"/>
    </row>
    <row r="138" spans="1:19" ht="51">
      <c r="A138" s="111"/>
      <c r="B138" s="87" t="s">
        <v>156</v>
      </c>
      <c r="C138" s="53">
        <f t="shared" si="5"/>
        <v>16</v>
      </c>
      <c r="D138" s="88">
        <v>16</v>
      </c>
      <c r="E138" s="73"/>
      <c r="F138" s="56"/>
      <c r="G138" s="74"/>
      <c r="H138" s="74"/>
      <c r="I138" s="41"/>
      <c r="J138" s="14"/>
      <c r="K138" s="14"/>
      <c r="M138" s="10"/>
      <c r="N138" s="10"/>
      <c r="O138" s="10"/>
      <c r="P138" s="10"/>
      <c r="Q138" s="10"/>
      <c r="R138" s="10"/>
      <c r="S138" s="10"/>
    </row>
    <row r="139" spans="1:19" ht="38.25">
      <c r="A139" s="111"/>
      <c r="B139" s="87" t="s">
        <v>157</v>
      </c>
      <c r="C139" s="53">
        <f t="shared" si="5"/>
        <v>13</v>
      </c>
      <c r="D139" s="88">
        <v>13</v>
      </c>
      <c r="E139" s="73"/>
      <c r="F139" s="56"/>
      <c r="G139" s="74"/>
      <c r="H139" s="74"/>
      <c r="I139" s="41"/>
      <c r="J139" s="14"/>
      <c r="K139" s="14"/>
      <c r="M139" s="10"/>
      <c r="N139" s="10"/>
      <c r="O139" s="10"/>
      <c r="P139" s="10"/>
      <c r="Q139" s="10"/>
      <c r="R139" s="10"/>
      <c r="S139" s="10"/>
    </row>
    <row r="140" spans="1:19" ht="51">
      <c r="A140" s="111"/>
      <c r="B140" s="87" t="s">
        <v>158</v>
      </c>
      <c r="C140" s="53">
        <f t="shared" si="5"/>
        <v>17</v>
      </c>
      <c r="D140" s="88">
        <v>17</v>
      </c>
      <c r="E140" s="73"/>
      <c r="F140" s="56"/>
      <c r="G140" s="74"/>
      <c r="H140" s="74"/>
      <c r="I140" s="41"/>
      <c r="J140" s="14"/>
      <c r="K140" s="14"/>
      <c r="M140" s="10"/>
      <c r="N140" s="10"/>
      <c r="O140" s="10"/>
      <c r="P140" s="10"/>
      <c r="Q140" s="10"/>
      <c r="R140" s="10"/>
      <c r="S140" s="10"/>
    </row>
    <row r="141" spans="1:19" ht="25.5">
      <c r="A141" s="111"/>
      <c r="B141" s="87" t="s">
        <v>159</v>
      </c>
      <c r="C141" s="53">
        <f t="shared" si="5"/>
        <v>14</v>
      </c>
      <c r="D141" s="88">
        <v>14</v>
      </c>
      <c r="E141" s="73"/>
      <c r="F141" s="56"/>
      <c r="G141" s="74"/>
      <c r="H141" s="74"/>
      <c r="I141" s="41"/>
      <c r="J141" s="14"/>
      <c r="K141" s="14"/>
      <c r="M141" s="10"/>
      <c r="N141" s="10"/>
      <c r="O141" s="10"/>
      <c r="P141" s="10"/>
      <c r="Q141" s="10"/>
      <c r="R141" s="10"/>
      <c r="S141" s="10"/>
    </row>
    <row r="142" spans="1:19" ht="12.75">
      <c r="A142" s="111"/>
      <c r="B142" s="87" t="s">
        <v>160</v>
      </c>
      <c r="C142" s="53">
        <f t="shared" si="5"/>
        <v>7</v>
      </c>
      <c r="D142" s="88">
        <v>7</v>
      </c>
      <c r="E142" s="73"/>
      <c r="F142" s="56"/>
      <c r="G142" s="74"/>
      <c r="H142" s="74"/>
      <c r="I142" s="41"/>
      <c r="J142" s="14"/>
      <c r="K142" s="14"/>
      <c r="M142" s="10"/>
      <c r="N142" s="10"/>
      <c r="O142" s="10"/>
      <c r="P142" s="10"/>
      <c r="Q142" s="10"/>
      <c r="R142" s="10"/>
      <c r="S142" s="10"/>
    </row>
    <row r="143" spans="1:19" ht="12.75">
      <c r="A143" s="111"/>
      <c r="B143" s="87" t="s">
        <v>161</v>
      </c>
      <c r="C143" s="53">
        <f t="shared" si="5"/>
        <v>5</v>
      </c>
      <c r="D143" s="88">
        <v>5</v>
      </c>
      <c r="E143" s="73"/>
      <c r="F143" s="56"/>
      <c r="G143" s="74"/>
      <c r="H143" s="74"/>
      <c r="I143" s="41"/>
      <c r="J143" s="14"/>
      <c r="K143" s="14"/>
      <c r="M143" s="10"/>
      <c r="N143" s="10"/>
      <c r="O143" s="10"/>
      <c r="P143" s="10"/>
      <c r="Q143" s="10"/>
      <c r="R143" s="10"/>
      <c r="S143" s="10"/>
    </row>
    <row r="144" spans="1:19" ht="25.5">
      <c r="A144" s="111"/>
      <c r="B144" s="87" t="s">
        <v>46</v>
      </c>
      <c r="C144" s="53">
        <f t="shared" si="5"/>
        <v>15</v>
      </c>
      <c r="D144" s="88">
        <v>15</v>
      </c>
      <c r="E144" s="73"/>
      <c r="F144" s="56"/>
      <c r="G144" s="74"/>
      <c r="H144" s="74"/>
      <c r="I144" s="41"/>
      <c r="J144" s="14"/>
      <c r="K144" s="14"/>
      <c r="M144" s="10"/>
      <c r="N144" s="10"/>
      <c r="O144" s="10"/>
      <c r="P144" s="10"/>
      <c r="Q144" s="10"/>
      <c r="R144" s="10"/>
      <c r="S144" s="10"/>
    </row>
    <row r="145" spans="1:19" ht="12.75">
      <c r="A145" s="111"/>
      <c r="B145" s="68" t="s">
        <v>162</v>
      </c>
      <c r="C145" s="53">
        <f t="shared" si="5"/>
        <v>8</v>
      </c>
      <c r="D145" s="88">
        <v>8</v>
      </c>
      <c r="E145" s="73"/>
      <c r="F145" s="56"/>
      <c r="G145" s="74"/>
      <c r="H145" s="74"/>
      <c r="I145" s="41"/>
      <c r="J145" s="14"/>
      <c r="K145" s="14"/>
      <c r="M145" s="10"/>
      <c r="N145" s="10"/>
      <c r="O145" s="10"/>
      <c r="P145" s="10"/>
      <c r="Q145" s="10"/>
      <c r="R145" s="10"/>
      <c r="S145" s="10"/>
    </row>
    <row r="146" spans="1:19" ht="25.5">
      <c r="A146" s="111"/>
      <c r="B146" s="68" t="s">
        <v>163</v>
      </c>
      <c r="C146" s="53">
        <f t="shared" si="5"/>
        <v>22</v>
      </c>
      <c r="D146" s="88">
        <v>22</v>
      </c>
      <c r="E146" s="73"/>
      <c r="F146" s="56"/>
      <c r="G146" s="74"/>
      <c r="H146" s="74"/>
      <c r="I146" s="41"/>
      <c r="J146" s="14"/>
      <c r="K146" s="14"/>
      <c r="M146" s="10"/>
      <c r="N146" s="10"/>
      <c r="O146" s="10"/>
      <c r="P146" s="10"/>
      <c r="Q146" s="10"/>
      <c r="R146" s="10"/>
      <c r="S146" s="10"/>
    </row>
    <row r="147" spans="1:19" ht="38.25">
      <c r="A147" s="111"/>
      <c r="B147" s="68" t="s">
        <v>164</v>
      </c>
      <c r="C147" s="53">
        <f t="shared" si="5"/>
        <v>43</v>
      </c>
      <c r="D147" s="88">
        <v>43</v>
      </c>
      <c r="E147" s="73"/>
      <c r="F147" s="56"/>
      <c r="G147" s="74"/>
      <c r="H147" s="74"/>
      <c r="I147" s="41"/>
      <c r="J147" s="14"/>
      <c r="K147" s="14"/>
      <c r="M147" s="10"/>
      <c r="N147" s="10"/>
      <c r="O147" s="10"/>
      <c r="P147" s="10"/>
      <c r="Q147" s="10"/>
      <c r="R147" s="10"/>
      <c r="S147" s="10"/>
    </row>
    <row r="148" spans="1:19" ht="25.5">
      <c r="A148" s="111"/>
      <c r="B148" s="68" t="s">
        <v>165</v>
      </c>
      <c r="C148" s="53">
        <f t="shared" si="5"/>
        <v>7</v>
      </c>
      <c r="D148" s="88">
        <v>7</v>
      </c>
      <c r="E148" s="73"/>
      <c r="F148" s="56"/>
      <c r="G148" s="74"/>
      <c r="H148" s="74"/>
      <c r="I148" s="41"/>
      <c r="J148" s="14"/>
      <c r="K148" s="14"/>
      <c r="M148" s="10"/>
      <c r="N148" s="10"/>
      <c r="O148" s="10"/>
      <c r="P148" s="10"/>
      <c r="Q148" s="10"/>
      <c r="R148" s="10"/>
      <c r="S148" s="10"/>
    </row>
    <row r="149" spans="1:19" ht="12.75">
      <c r="A149" s="111"/>
      <c r="B149" s="68" t="s">
        <v>166</v>
      </c>
      <c r="C149" s="53">
        <f t="shared" si="5"/>
        <v>22</v>
      </c>
      <c r="D149" s="88">
        <v>22</v>
      </c>
      <c r="E149" s="73"/>
      <c r="F149" s="56"/>
      <c r="G149" s="74"/>
      <c r="H149" s="74"/>
      <c r="I149" s="41"/>
      <c r="J149" s="14"/>
      <c r="K149" s="14"/>
      <c r="M149" s="10"/>
      <c r="N149" s="10"/>
      <c r="O149" s="10"/>
      <c r="P149" s="10"/>
      <c r="Q149" s="10"/>
      <c r="R149" s="10"/>
      <c r="S149" s="10"/>
    </row>
    <row r="150" spans="1:19" ht="25.5">
      <c r="A150" s="111"/>
      <c r="B150" s="68" t="s">
        <v>167</v>
      </c>
      <c r="C150" s="53">
        <f t="shared" si="5"/>
        <v>21</v>
      </c>
      <c r="D150" s="88">
        <v>21</v>
      </c>
      <c r="E150" s="73"/>
      <c r="F150" s="56"/>
      <c r="G150" s="74"/>
      <c r="H150" s="74"/>
      <c r="I150" s="41"/>
      <c r="J150" s="14"/>
      <c r="K150" s="14"/>
      <c r="M150" s="10"/>
      <c r="N150" s="10"/>
      <c r="O150" s="10"/>
      <c r="P150" s="10"/>
      <c r="Q150" s="10"/>
      <c r="R150" s="10"/>
      <c r="S150" s="10"/>
    </row>
    <row r="151" spans="1:19" ht="12.75">
      <c r="A151" s="111"/>
      <c r="B151" s="68" t="s">
        <v>168</v>
      </c>
      <c r="C151" s="53">
        <f t="shared" si="5"/>
        <v>16</v>
      </c>
      <c r="D151" s="88">
        <v>16</v>
      </c>
      <c r="E151" s="73"/>
      <c r="F151" s="56"/>
      <c r="G151" s="74"/>
      <c r="H151" s="74"/>
      <c r="I151" s="41"/>
      <c r="J151" s="14"/>
      <c r="K151" s="14"/>
      <c r="M151" s="10"/>
      <c r="N151" s="10"/>
      <c r="O151" s="10"/>
      <c r="P151" s="10"/>
      <c r="Q151" s="10"/>
      <c r="R151" s="10"/>
      <c r="S151" s="10"/>
    </row>
    <row r="152" spans="1:19" ht="25.5">
      <c r="A152" s="111"/>
      <c r="B152" s="68" t="s">
        <v>169</v>
      </c>
      <c r="C152" s="53">
        <f t="shared" si="5"/>
        <v>13</v>
      </c>
      <c r="D152" s="88">
        <v>13</v>
      </c>
      <c r="E152" s="73"/>
      <c r="F152" s="56"/>
      <c r="G152" s="74"/>
      <c r="H152" s="74"/>
      <c r="I152" s="41"/>
      <c r="J152" s="14"/>
      <c r="K152" s="14"/>
      <c r="M152" s="10"/>
      <c r="N152" s="10"/>
      <c r="O152" s="10"/>
      <c r="P152" s="10"/>
      <c r="Q152" s="10"/>
      <c r="R152" s="10"/>
      <c r="S152" s="10"/>
    </row>
    <row r="153" spans="1:19" ht="25.5">
      <c r="A153" s="111"/>
      <c r="B153" s="68" t="s">
        <v>170</v>
      </c>
      <c r="C153" s="53">
        <f t="shared" si="5"/>
        <v>20</v>
      </c>
      <c r="D153" s="88">
        <v>20</v>
      </c>
      <c r="E153" s="73"/>
      <c r="F153" s="56"/>
      <c r="G153" s="74"/>
      <c r="H153" s="74"/>
      <c r="I153" s="41"/>
      <c r="J153" s="14"/>
      <c r="K153" s="14"/>
      <c r="M153" s="10"/>
      <c r="N153" s="10"/>
      <c r="O153" s="10"/>
      <c r="P153" s="10"/>
      <c r="Q153" s="10"/>
      <c r="R153" s="10"/>
      <c r="S153" s="10"/>
    </row>
    <row r="154" spans="1:19" ht="25.5">
      <c r="A154" s="111"/>
      <c r="B154" s="68" t="s">
        <v>171</v>
      </c>
      <c r="C154" s="53">
        <f t="shared" si="5"/>
        <v>7</v>
      </c>
      <c r="D154" s="88">
        <v>7</v>
      </c>
      <c r="E154" s="73"/>
      <c r="F154" s="56"/>
      <c r="G154" s="74"/>
      <c r="H154" s="74"/>
      <c r="I154" s="41"/>
      <c r="J154" s="14"/>
      <c r="K154" s="14"/>
      <c r="M154" s="10"/>
      <c r="N154" s="10"/>
      <c r="O154" s="10"/>
      <c r="P154" s="10"/>
      <c r="Q154" s="10"/>
      <c r="R154" s="10"/>
      <c r="S154" s="10"/>
    </row>
    <row r="155" spans="1:19" ht="38.25">
      <c r="A155" s="111"/>
      <c r="B155" s="68" t="s">
        <v>172</v>
      </c>
      <c r="C155" s="53">
        <f t="shared" si="5"/>
        <v>17</v>
      </c>
      <c r="D155" s="88">
        <v>17</v>
      </c>
      <c r="E155" s="73"/>
      <c r="F155" s="56"/>
      <c r="G155" s="74"/>
      <c r="H155" s="74"/>
      <c r="I155" s="41"/>
      <c r="J155" s="14"/>
      <c r="K155" s="14"/>
      <c r="M155" s="10"/>
      <c r="N155" s="10"/>
      <c r="O155" s="10"/>
      <c r="P155" s="10"/>
      <c r="Q155" s="10"/>
      <c r="R155" s="10"/>
      <c r="S155" s="10"/>
    </row>
    <row r="156" spans="1:19" ht="25.5">
      <c r="A156" s="111"/>
      <c r="B156" s="68" t="s">
        <v>173</v>
      </c>
      <c r="C156" s="53">
        <f t="shared" si="5"/>
        <v>5</v>
      </c>
      <c r="D156" s="88">
        <v>5</v>
      </c>
      <c r="E156" s="73"/>
      <c r="F156" s="56"/>
      <c r="G156" s="74"/>
      <c r="H156" s="74"/>
      <c r="I156" s="41"/>
      <c r="J156" s="14"/>
      <c r="K156" s="14"/>
      <c r="M156" s="10"/>
      <c r="N156" s="10"/>
      <c r="O156" s="10"/>
      <c r="P156" s="10"/>
      <c r="Q156" s="10"/>
      <c r="R156" s="10"/>
      <c r="S156" s="10"/>
    </row>
    <row r="157" spans="1:19" ht="25.5">
      <c r="A157" s="111"/>
      <c r="B157" s="68" t="s">
        <v>174</v>
      </c>
      <c r="C157" s="53">
        <f t="shared" si="5"/>
        <v>11</v>
      </c>
      <c r="D157" s="88">
        <v>11</v>
      </c>
      <c r="E157" s="73"/>
      <c r="F157" s="56"/>
      <c r="G157" s="74"/>
      <c r="H157" s="74"/>
      <c r="I157" s="41"/>
      <c r="J157" s="14"/>
      <c r="K157" s="14"/>
      <c r="M157" s="10"/>
      <c r="N157" s="10"/>
      <c r="O157" s="10"/>
      <c r="P157" s="10"/>
      <c r="Q157" s="10"/>
      <c r="R157" s="10"/>
      <c r="S157" s="10"/>
    </row>
    <row r="158" spans="1:19" ht="25.5">
      <c r="A158" s="111"/>
      <c r="B158" s="68" t="s">
        <v>175</v>
      </c>
      <c r="C158" s="53">
        <f t="shared" si="5"/>
        <v>9</v>
      </c>
      <c r="D158" s="88">
        <v>9</v>
      </c>
      <c r="E158" s="73"/>
      <c r="F158" s="56"/>
      <c r="G158" s="74"/>
      <c r="H158" s="74"/>
      <c r="I158" s="41"/>
      <c r="J158" s="14"/>
      <c r="K158" s="14"/>
      <c r="M158" s="10"/>
      <c r="N158" s="10"/>
      <c r="O158" s="10"/>
      <c r="P158" s="10"/>
      <c r="Q158" s="10"/>
      <c r="R158" s="10"/>
      <c r="S158" s="10"/>
    </row>
    <row r="159" spans="1:19" ht="12.75">
      <c r="A159" s="111"/>
      <c r="B159" s="68" t="s">
        <v>48</v>
      </c>
      <c r="C159" s="53">
        <f t="shared" si="5"/>
        <v>33</v>
      </c>
      <c r="D159" s="88">
        <v>33</v>
      </c>
      <c r="E159" s="73"/>
      <c r="F159" s="56"/>
      <c r="G159" s="74"/>
      <c r="H159" s="74"/>
      <c r="I159" s="41"/>
      <c r="J159" s="14"/>
      <c r="K159" s="14"/>
      <c r="M159" s="10"/>
      <c r="N159" s="10"/>
      <c r="O159" s="10"/>
      <c r="P159" s="10"/>
      <c r="Q159" s="10"/>
      <c r="R159" s="10"/>
      <c r="S159" s="10"/>
    </row>
    <row r="160" spans="1:19" ht="25.5">
      <c r="A160" s="111"/>
      <c r="B160" s="68" t="s">
        <v>176</v>
      </c>
      <c r="C160" s="53">
        <f t="shared" si="5"/>
        <v>11</v>
      </c>
      <c r="D160" s="88">
        <v>11</v>
      </c>
      <c r="E160" s="73"/>
      <c r="F160" s="56"/>
      <c r="G160" s="74"/>
      <c r="H160" s="74"/>
      <c r="I160" s="41"/>
      <c r="J160" s="14"/>
      <c r="K160" s="14"/>
      <c r="M160" s="10"/>
      <c r="N160" s="10"/>
      <c r="O160" s="10"/>
      <c r="P160" s="10"/>
      <c r="Q160" s="10"/>
      <c r="R160" s="10"/>
      <c r="S160" s="10"/>
    </row>
    <row r="161" spans="1:19" ht="19.5" customHeight="1">
      <c r="A161" s="111"/>
      <c r="B161" s="47" t="s">
        <v>6</v>
      </c>
      <c r="C161" s="25">
        <f>SUM(C116:C160)</f>
        <v>594</v>
      </c>
      <c r="D161" s="60">
        <f>SUM(D116:D160)</f>
        <v>594</v>
      </c>
      <c r="E161" s="60">
        <f>SUM(E116:E154)</f>
        <v>0</v>
      </c>
      <c r="F161" s="60">
        <f>SUM(F116:F154)</f>
        <v>0</v>
      </c>
      <c r="G161" s="60">
        <f>SUM(G116:G154)</f>
        <v>0</v>
      </c>
      <c r="H161" s="60">
        <f>SUM(H116:H154)</f>
        <v>0</v>
      </c>
      <c r="I161" s="40"/>
      <c r="J161" s="14"/>
      <c r="K161" s="14"/>
      <c r="M161" s="10"/>
      <c r="N161" s="10"/>
      <c r="O161" s="10"/>
      <c r="P161" s="10"/>
      <c r="Q161" s="10"/>
      <c r="R161" s="10"/>
      <c r="S161" s="10"/>
    </row>
    <row r="162" spans="1:19" ht="20.25" customHeight="1">
      <c r="A162" s="30"/>
      <c r="B162" s="46" t="s">
        <v>2</v>
      </c>
      <c r="C162" s="29">
        <v>100</v>
      </c>
      <c r="D162" s="59">
        <f>D161/C161*100</f>
        <v>100</v>
      </c>
      <c r="E162" s="59">
        <f>E161/C161*100</f>
        <v>0</v>
      </c>
      <c r="F162" s="59">
        <f>F161/C161*100</f>
        <v>0</v>
      </c>
      <c r="G162" s="59">
        <f>G161/C161*100</f>
        <v>0</v>
      </c>
      <c r="H162" s="59">
        <f>H161/C161*100</f>
        <v>0</v>
      </c>
      <c r="I162" s="39"/>
      <c r="J162" s="14"/>
      <c r="K162" s="14"/>
      <c r="M162" s="11"/>
      <c r="N162" s="11"/>
      <c r="O162" s="11"/>
      <c r="P162" s="11"/>
      <c r="Q162" s="11"/>
      <c r="R162" s="11"/>
      <c r="S162" s="11"/>
    </row>
    <row r="163" spans="1:19" ht="38.25">
      <c r="A163" s="110" t="s">
        <v>10</v>
      </c>
      <c r="B163" s="50" t="s">
        <v>177</v>
      </c>
      <c r="C163" s="53">
        <f>SUM(D163:H163)</f>
        <v>16</v>
      </c>
      <c r="D163" s="82">
        <v>16</v>
      </c>
      <c r="E163" s="66"/>
      <c r="F163" s="66"/>
      <c r="G163" s="66"/>
      <c r="H163" s="66"/>
      <c r="I163" s="42"/>
      <c r="J163" s="18"/>
      <c r="K163" s="14"/>
      <c r="M163" s="5"/>
      <c r="N163" s="5"/>
      <c r="O163" s="5"/>
      <c r="P163" s="5"/>
      <c r="Q163" s="5"/>
      <c r="R163" s="5"/>
      <c r="S163" s="5"/>
    </row>
    <row r="164" spans="1:19" ht="38.25">
      <c r="A164" s="110"/>
      <c r="B164" s="50" t="s">
        <v>178</v>
      </c>
      <c r="C164" s="53">
        <f>SUM(D164:H164)</f>
        <v>19</v>
      </c>
      <c r="D164" s="82">
        <v>19</v>
      </c>
      <c r="E164" s="66"/>
      <c r="F164" s="66"/>
      <c r="G164" s="66"/>
      <c r="H164" s="66"/>
      <c r="I164" s="42"/>
      <c r="J164" s="18"/>
      <c r="K164" s="14"/>
      <c r="M164" s="5"/>
      <c r="N164" s="5"/>
      <c r="O164" s="5"/>
      <c r="P164" s="5"/>
      <c r="Q164" s="5"/>
      <c r="R164" s="5"/>
      <c r="S164" s="5"/>
    </row>
    <row r="165" spans="1:19" s="1" customFormat="1" ht="61.5" customHeight="1">
      <c r="A165" s="110"/>
      <c r="B165" s="47" t="s">
        <v>6</v>
      </c>
      <c r="C165" s="24">
        <f aca="true" t="shared" si="6" ref="C165:H165">SUM(C163:C164)</f>
        <v>35</v>
      </c>
      <c r="D165" s="24">
        <f t="shared" si="6"/>
        <v>35</v>
      </c>
      <c r="E165" s="24">
        <f t="shared" si="6"/>
        <v>0</v>
      </c>
      <c r="F165" s="24">
        <f t="shared" si="6"/>
        <v>0</v>
      </c>
      <c r="G165" s="24">
        <f t="shared" si="6"/>
        <v>0</v>
      </c>
      <c r="H165" s="24">
        <f t="shared" si="6"/>
        <v>0</v>
      </c>
      <c r="I165" s="38"/>
      <c r="J165" s="18"/>
      <c r="K165" s="15"/>
      <c r="M165" s="6"/>
      <c r="N165" s="6"/>
      <c r="O165" s="6"/>
      <c r="P165" s="6"/>
      <c r="Q165" s="6"/>
      <c r="R165" s="6"/>
      <c r="S165" s="6"/>
    </row>
    <row r="166" spans="1:19" s="1" customFormat="1" ht="14.25" customHeight="1">
      <c r="A166" s="31"/>
      <c r="B166" s="46" t="s">
        <v>2</v>
      </c>
      <c r="C166" s="29">
        <v>100</v>
      </c>
      <c r="D166" s="59">
        <f>D165/C165*100</f>
        <v>100</v>
      </c>
      <c r="E166" s="59">
        <f>E165/C165*100</f>
        <v>0</v>
      </c>
      <c r="F166" s="59">
        <f>F165/C165*100</f>
        <v>0</v>
      </c>
      <c r="G166" s="59">
        <f>G165/C165*100</f>
        <v>0</v>
      </c>
      <c r="H166" s="59">
        <f>H165/C165*100</f>
        <v>0</v>
      </c>
      <c r="I166" s="39"/>
      <c r="J166" s="18"/>
      <c r="K166" s="15"/>
      <c r="M166" s="6"/>
      <c r="N166" s="6"/>
      <c r="O166" s="6"/>
      <c r="P166" s="6"/>
      <c r="Q166" s="6"/>
      <c r="R166" s="6"/>
      <c r="S166" s="6"/>
    </row>
    <row r="167" spans="1:19" ht="14.25" customHeight="1">
      <c r="A167" s="112" t="s">
        <v>11</v>
      </c>
      <c r="B167" s="50" t="s">
        <v>179</v>
      </c>
      <c r="C167" s="53">
        <f aca="true" t="shared" si="7" ref="C167:C173">SUM(D167:H167)</f>
        <v>15</v>
      </c>
      <c r="D167" s="82">
        <v>15</v>
      </c>
      <c r="E167" s="66"/>
      <c r="F167" s="66"/>
      <c r="G167" s="66"/>
      <c r="H167" s="66"/>
      <c r="I167" s="42"/>
      <c r="J167" s="18"/>
      <c r="K167" s="14"/>
      <c r="M167" s="12"/>
      <c r="N167" s="12"/>
      <c r="O167" s="12"/>
      <c r="P167" s="12"/>
      <c r="Q167" s="12"/>
      <c r="R167" s="12"/>
      <c r="S167" s="5"/>
    </row>
    <row r="168" spans="1:19" ht="12.75">
      <c r="A168" s="112"/>
      <c r="B168" s="50" t="s">
        <v>180</v>
      </c>
      <c r="C168" s="53">
        <f t="shared" si="7"/>
        <v>21</v>
      </c>
      <c r="D168" s="82">
        <v>21</v>
      </c>
      <c r="E168" s="66"/>
      <c r="F168" s="66"/>
      <c r="G168" s="66"/>
      <c r="H168" s="66"/>
      <c r="I168" s="42"/>
      <c r="J168" s="14"/>
      <c r="K168" s="14"/>
      <c r="L168" s="19"/>
      <c r="M168" s="12"/>
      <c r="N168" s="12"/>
      <c r="O168" s="12"/>
      <c r="P168" s="12"/>
      <c r="Q168" s="12"/>
      <c r="R168" s="12"/>
      <c r="S168" s="5"/>
    </row>
    <row r="169" spans="1:19" ht="25.5">
      <c r="A169" s="112"/>
      <c r="B169" s="50" t="s">
        <v>181</v>
      </c>
      <c r="C169" s="53">
        <f t="shared" si="7"/>
        <v>20</v>
      </c>
      <c r="D169" s="82">
        <v>20</v>
      </c>
      <c r="E169" s="66"/>
      <c r="F169" s="66"/>
      <c r="G169" s="66"/>
      <c r="H169" s="66"/>
      <c r="I169" s="42"/>
      <c r="J169" s="14"/>
      <c r="K169" s="14"/>
      <c r="L169" s="19"/>
      <c r="M169" s="12"/>
      <c r="N169" s="12"/>
      <c r="O169" s="12"/>
      <c r="P169" s="12"/>
      <c r="Q169" s="12"/>
      <c r="R169" s="12"/>
      <c r="S169" s="5"/>
    </row>
    <row r="170" spans="1:19" ht="12.75">
      <c r="A170" s="112"/>
      <c r="B170" s="50" t="s">
        <v>182</v>
      </c>
      <c r="C170" s="53">
        <f t="shared" si="7"/>
        <v>15</v>
      </c>
      <c r="D170" s="82">
        <v>15</v>
      </c>
      <c r="E170" s="66"/>
      <c r="F170" s="66"/>
      <c r="G170" s="66"/>
      <c r="H170" s="66"/>
      <c r="I170" s="42"/>
      <c r="J170" s="14"/>
      <c r="K170" s="14"/>
      <c r="L170" s="19"/>
      <c r="M170" s="12"/>
      <c r="N170" s="12"/>
      <c r="O170" s="12"/>
      <c r="P170" s="12"/>
      <c r="Q170" s="12"/>
      <c r="R170" s="12"/>
      <c r="S170" s="5"/>
    </row>
    <row r="171" spans="1:19" ht="12.75">
      <c r="A171" s="112"/>
      <c r="B171" s="50" t="s">
        <v>183</v>
      </c>
      <c r="C171" s="53">
        <f t="shared" si="7"/>
        <v>20</v>
      </c>
      <c r="D171" s="82">
        <v>20</v>
      </c>
      <c r="E171" s="66"/>
      <c r="F171" s="66"/>
      <c r="G171" s="66"/>
      <c r="H171" s="66"/>
      <c r="I171" s="42"/>
      <c r="J171" s="14"/>
      <c r="K171" s="14"/>
      <c r="L171" s="19"/>
      <c r="M171" s="12"/>
      <c r="N171" s="12"/>
      <c r="O171" s="12"/>
      <c r="P171" s="12"/>
      <c r="Q171" s="12"/>
      <c r="R171" s="12"/>
      <c r="S171" s="5"/>
    </row>
    <row r="172" spans="1:19" ht="12.75">
      <c r="A172" s="112"/>
      <c r="B172" s="50" t="s">
        <v>184</v>
      </c>
      <c r="C172" s="53">
        <f t="shared" si="7"/>
        <v>6</v>
      </c>
      <c r="D172" s="82">
        <v>6</v>
      </c>
      <c r="E172" s="66"/>
      <c r="F172" s="66"/>
      <c r="G172" s="66"/>
      <c r="H172" s="66"/>
      <c r="I172" s="42"/>
      <c r="J172" s="14"/>
      <c r="K172" s="14"/>
      <c r="L172" s="19"/>
      <c r="M172" s="12"/>
      <c r="N172" s="12"/>
      <c r="O172" s="12"/>
      <c r="P172" s="12"/>
      <c r="Q172" s="12"/>
      <c r="R172" s="12"/>
      <c r="S172" s="5"/>
    </row>
    <row r="173" spans="1:19" ht="14.25" customHeight="1">
      <c r="A173" s="112"/>
      <c r="B173" s="50" t="s">
        <v>185</v>
      </c>
      <c r="C173" s="53">
        <f t="shared" si="7"/>
        <v>12</v>
      </c>
      <c r="D173" s="82">
        <v>12</v>
      </c>
      <c r="E173" s="66"/>
      <c r="F173" s="66"/>
      <c r="G173" s="66"/>
      <c r="H173" s="66"/>
      <c r="I173" s="42"/>
      <c r="J173" s="14"/>
      <c r="K173" s="14"/>
      <c r="L173" s="19"/>
      <c r="M173" s="12"/>
      <c r="N173" s="12"/>
      <c r="O173" s="12"/>
      <c r="P173" s="12"/>
      <c r="Q173" s="12"/>
      <c r="R173" s="12"/>
      <c r="S173" s="5"/>
    </row>
    <row r="174" spans="1:19" s="1" customFormat="1" ht="20.25" customHeight="1">
      <c r="A174" s="110"/>
      <c r="B174" s="47" t="s">
        <v>6</v>
      </c>
      <c r="C174" s="24">
        <f aca="true" t="shared" si="8" ref="C174:H174">SUM(C167:C173)</f>
        <v>109</v>
      </c>
      <c r="D174" s="58">
        <f t="shared" si="8"/>
        <v>109</v>
      </c>
      <c r="E174" s="58">
        <f t="shared" si="8"/>
        <v>0</v>
      </c>
      <c r="F174" s="58">
        <f t="shared" si="8"/>
        <v>0</v>
      </c>
      <c r="G174" s="58">
        <f t="shared" si="8"/>
        <v>0</v>
      </c>
      <c r="H174" s="58">
        <f t="shared" si="8"/>
        <v>0</v>
      </c>
      <c r="I174" s="35"/>
      <c r="J174" s="16"/>
      <c r="K174" s="16"/>
      <c r="L174" s="17"/>
      <c r="M174" s="13"/>
      <c r="N174" s="13"/>
      <c r="O174" s="13"/>
      <c r="P174" s="13"/>
      <c r="Q174" s="13"/>
      <c r="R174" s="13"/>
      <c r="S174" s="6"/>
    </row>
    <row r="175" spans="1:19" s="1" customFormat="1" ht="15.75" customHeight="1">
      <c r="A175" s="30"/>
      <c r="B175" s="46" t="s">
        <v>2</v>
      </c>
      <c r="C175" s="29">
        <v>100</v>
      </c>
      <c r="D175" s="59">
        <f>D174/C174*100</f>
        <v>100</v>
      </c>
      <c r="E175" s="59">
        <f>E174/C174*100</f>
        <v>0</v>
      </c>
      <c r="F175" s="59">
        <f>F174/C174*100</f>
        <v>0</v>
      </c>
      <c r="G175" s="59">
        <f>G174/C174*100</f>
        <v>0</v>
      </c>
      <c r="H175" s="59">
        <f>H174/C174*100</f>
        <v>0</v>
      </c>
      <c r="I175" s="39"/>
      <c r="J175" s="16"/>
      <c r="K175" s="16"/>
      <c r="L175" s="17"/>
      <c r="M175" s="13"/>
      <c r="N175" s="13"/>
      <c r="O175" s="13"/>
      <c r="P175" s="13"/>
      <c r="Q175" s="13"/>
      <c r="R175" s="13"/>
      <c r="S175" s="6"/>
    </row>
    <row r="176" spans="1:12" ht="17.25" customHeight="1">
      <c r="A176" s="109" t="s">
        <v>12</v>
      </c>
      <c r="B176" s="50" t="s">
        <v>22</v>
      </c>
      <c r="C176" s="53">
        <f>SUM(D176:H176)</f>
        <v>62</v>
      </c>
      <c r="D176" s="82">
        <v>62</v>
      </c>
      <c r="E176" s="65"/>
      <c r="F176" s="65"/>
      <c r="G176" s="65"/>
      <c r="H176" s="65"/>
      <c r="I176" s="37"/>
      <c r="J176" s="14"/>
      <c r="K176" s="14"/>
      <c r="L176" s="14"/>
    </row>
    <row r="177" spans="1:12" ht="17.25" customHeight="1">
      <c r="A177" s="109"/>
      <c r="B177" s="50" t="s">
        <v>186</v>
      </c>
      <c r="C177" s="53">
        <f>SUM(D177:H177)</f>
        <v>121</v>
      </c>
      <c r="D177" s="82">
        <v>121</v>
      </c>
      <c r="E177" s="65"/>
      <c r="F177" s="65"/>
      <c r="G177" s="65"/>
      <c r="H177" s="65"/>
      <c r="I177" s="37"/>
      <c r="J177" s="14"/>
      <c r="K177" s="14"/>
      <c r="L177" s="14"/>
    </row>
    <row r="178" spans="1:12" s="1" customFormat="1" ht="33" customHeight="1">
      <c r="A178" s="109"/>
      <c r="B178" s="47" t="s">
        <v>6</v>
      </c>
      <c r="C178" s="24">
        <f aca="true" t="shared" si="9" ref="C178:H178">SUM(C176:C177)</f>
        <v>183</v>
      </c>
      <c r="D178" s="24">
        <f t="shared" si="9"/>
        <v>183</v>
      </c>
      <c r="E178" s="24">
        <f t="shared" si="9"/>
        <v>0</v>
      </c>
      <c r="F178" s="24">
        <f t="shared" si="9"/>
        <v>0</v>
      </c>
      <c r="G178" s="24">
        <f t="shared" si="9"/>
        <v>0</v>
      </c>
      <c r="H178" s="24">
        <f t="shared" si="9"/>
        <v>0</v>
      </c>
      <c r="I178" s="38"/>
      <c r="J178" s="15"/>
      <c r="K178" s="15"/>
      <c r="L178" s="15"/>
    </row>
    <row r="179" spans="1:12" s="1" customFormat="1" ht="16.5" customHeight="1">
      <c r="A179" s="30"/>
      <c r="B179" s="46" t="s">
        <v>2</v>
      </c>
      <c r="C179" s="29">
        <v>100</v>
      </c>
      <c r="D179" s="59">
        <f>D178/C178*100</f>
        <v>100</v>
      </c>
      <c r="E179" s="59">
        <f>E178/C178*100</f>
        <v>0</v>
      </c>
      <c r="F179" s="59">
        <f>F178/C178*100</f>
        <v>0</v>
      </c>
      <c r="G179" s="59">
        <f>G178/C178*100</f>
        <v>0</v>
      </c>
      <c r="H179" s="59">
        <f>H178/C178*100</f>
        <v>0</v>
      </c>
      <c r="I179" s="39"/>
      <c r="J179" s="15"/>
      <c r="K179" s="15"/>
      <c r="L179" s="15"/>
    </row>
    <row r="180" spans="1:12" ht="25.5">
      <c r="A180" s="110" t="s">
        <v>20</v>
      </c>
      <c r="B180" s="50" t="s">
        <v>187</v>
      </c>
      <c r="C180" s="53">
        <f aca="true" t="shared" si="10" ref="C180:C185">SUM(D180:H180)</f>
        <v>5</v>
      </c>
      <c r="D180" s="82">
        <v>5</v>
      </c>
      <c r="E180" s="66"/>
      <c r="F180" s="66"/>
      <c r="G180" s="66"/>
      <c r="H180" s="66"/>
      <c r="I180" s="41"/>
      <c r="J180" s="14"/>
      <c r="K180" s="70"/>
      <c r="L180" s="14"/>
    </row>
    <row r="181" spans="1:12" ht="12.75">
      <c r="A181" s="111"/>
      <c r="B181" s="50" t="s">
        <v>141</v>
      </c>
      <c r="C181" s="53">
        <f t="shared" si="10"/>
        <v>2</v>
      </c>
      <c r="D181" s="82">
        <v>2</v>
      </c>
      <c r="E181" s="66"/>
      <c r="F181" s="66"/>
      <c r="G181" s="66"/>
      <c r="H181" s="66"/>
      <c r="I181" s="41"/>
      <c r="J181" s="14"/>
      <c r="K181" s="14"/>
      <c r="L181" s="14"/>
    </row>
    <row r="182" spans="1:12" ht="25.5">
      <c r="A182" s="111"/>
      <c r="B182" s="50" t="s">
        <v>24</v>
      </c>
      <c r="C182" s="53">
        <f t="shared" si="10"/>
        <v>12</v>
      </c>
      <c r="D182" s="82">
        <v>12</v>
      </c>
      <c r="E182" s="66"/>
      <c r="F182" s="66"/>
      <c r="G182" s="66"/>
      <c r="H182" s="66"/>
      <c r="I182" s="41"/>
      <c r="J182" s="14"/>
      <c r="K182" s="14"/>
      <c r="L182" s="14"/>
    </row>
    <row r="183" spans="1:12" ht="12.75">
      <c r="A183" s="111"/>
      <c r="B183" s="50" t="s">
        <v>22</v>
      </c>
      <c r="C183" s="53">
        <f t="shared" si="10"/>
        <v>23</v>
      </c>
      <c r="D183" s="82">
        <v>23</v>
      </c>
      <c r="E183" s="66"/>
      <c r="F183" s="66"/>
      <c r="G183" s="66"/>
      <c r="H183" s="66"/>
      <c r="I183" s="41"/>
      <c r="J183" s="14"/>
      <c r="K183" s="14"/>
      <c r="L183" s="14"/>
    </row>
    <row r="184" spans="1:12" ht="12.75">
      <c r="A184" s="111"/>
      <c r="B184" s="50" t="s">
        <v>23</v>
      </c>
      <c r="C184" s="53">
        <f t="shared" si="10"/>
        <v>10</v>
      </c>
      <c r="D184" s="82">
        <v>10</v>
      </c>
      <c r="E184" s="66"/>
      <c r="F184" s="66"/>
      <c r="G184" s="66"/>
      <c r="H184" s="66"/>
      <c r="I184" s="41"/>
      <c r="J184" s="14"/>
      <c r="K184" s="14"/>
      <c r="L184" s="14"/>
    </row>
    <row r="185" spans="1:12" ht="25.5">
      <c r="A185" s="111"/>
      <c r="B185" s="50" t="s">
        <v>25</v>
      </c>
      <c r="C185" s="53">
        <f t="shared" si="10"/>
        <v>15</v>
      </c>
      <c r="D185" s="82">
        <v>15</v>
      </c>
      <c r="E185" s="66"/>
      <c r="F185" s="66"/>
      <c r="G185" s="66"/>
      <c r="H185" s="66"/>
      <c r="I185" s="41"/>
      <c r="J185" s="14"/>
      <c r="K185" s="14"/>
      <c r="L185" s="14"/>
    </row>
    <row r="186" spans="1:12" s="1" customFormat="1" ht="18.75" customHeight="1">
      <c r="A186" s="111"/>
      <c r="B186" s="47" t="s">
        <v>6</v>
      </c>
      <c r="C186" s="24">
        <f aca="true" t="shared" si="11" ref="C186:H186">SUM(C180:C185)</f>
        <v>67</v>
      </c>
      <c r="D186" s="58">
        <f t="shared" si="11"/>
        <v>67</v>
      </c>
      <c r="E186" s="58">
        <f t="shared" si="11"/>
        <v>0</v>
      </c>
      <c r="F186" s="58">
        <f t="shared" si="11"/>
        <v>0</v>
      </c>
      <c r="G186" s="58">
        <f t="shared" si="11"/>
        <v>0</v>
      </c>
      <c r="H186" s="58">
        <f t="shared" si="11"/>
        <v>0</v>
      </c>
      <c r="I186" s="38"/>
      <c r="J186" s="15"/>
      <c r="K186" s="15"/>
      <c r="L186" s="15"/>
    </row>
    <row r="187" spans="1:12" s="1" customFormat="1" ht="18" customHeight="1">
      <c r="A187" s="30"/>
      <c r="B187" s="46" t="s">
        <v>2</v>
      </c>
      <c r="C187" s="29">
        <v>100</v>
      </c>
      <c r="D187" s="59">
        <f>D186/C186*100</f>
        <v>100</v>
      </c>
      <c r="E187" s="59">
        <f>E186/C186*100</f>
        <v>0</v>
      </c>
      <c r="F187" s="59">
        <f>F186/C186*100</f>
        <v>0</v>
      </c>
      <c r="G187" s="59">
        <f>G186/C186*100</f>
        <v>0</v>
      </c>
      <c r="H187" s="59">
        <f>H186/C186*100</f>
        <v>0</v>
      </c>
      <c r="I187" s="39"/>
      <c r="J187" s="15"/>
      <c r="K187" s="15"/>
      <c r="L187" s="15"/>
    </row>
    <row r="188" spans="1:12" s="1" customFormat="1" ht="18.75" customHeight="1">
      <c r="A188" s="30"/>
      <c r="B188" s="71" t="s">
        <v>4</v>
      </c>
      <c r="C188" s="26">
        <f aca="true" t="shared" si="12" ref="C188:H188">SUM(C87,C114,C161,C165,C174,C178,C186)</f>
        <v>3023</v>
      </c>
      <c r="D188" s="26">
        <f t="shared" si="12"/>
        <v>3023</v>
      </c>
      <c r="E188" s="26">
        <f t="shared" si="12"/>
        <v>0</v>
      </c>
      <c r="F188" s="26">
        <f t="shared" si="12"/>
        <v>0</v>
      </c>
      <c r="G188" s="26">
        <f t="shared" si="12"/>
        <v>0</v>
      </c>
      <c r="H188" s="26">
        <f t="shared" si="12"/>
        <v>0</v>
      </c>
      <c r="I188" s="43"/>
      <c r="J188" s="15"/>
      <c r="K188" s="15"/>
      <c r="L188" s="15"/>
    </row>
    <row r="189" spans="1:12" s="1" customFormat="1" ht="18.75" customHeight="1">
      <c r="A189" s="32"/>
      <c r="B189" s="72" t="s">
        <v>3</v>
      </c>
      <c r="C189" s="24">
        <v>100</v>
      </c>
      <c r="D189" s="61">
        <f>D188/C188*100</f>
        <v>100</v>
      </c>
      <c r="E189" s="61">
        <f>E188/C188*100</f>
        <v>0</v>
      </c>
      <c r="F189" s="61">
        <f>F188/C188*100</f>
        <v>0</v>
      </c>
      <c r="G189" s="61">
        <f>G188/C188*100</f>
        <v>0</v>
      </c>
      <c r="H189" s="61">
        <f>H188/C188*100</f>
        <v>0</v>
      </c>
      <c r="I189" s="44"/>
      <c r="J189" s="15"/>
      <c r="K189" s="15"/>
      <c r="L189" s="15"/>
    </row>
    <row r="190" spans="1:12" ht="12.75">
      <c r="A190" s="27"/>
      <c r="B190" s="27"/>
      <c r="C190" s="27"/>
      <c r="D190" s="62"/>
      <c r="E190" s="62"/>
      <c r="F190" s="62"/>
      <c r="G190" s="62"/>
      <c r="H190" s="62"/>
      <c r="I190" s="27"/>
      <c r="J190" s="14"/>
      <c r="K190" s="14"/>
      <c r="L190" s="14"/>
    </row>
    <row r="191" spans="3:12" ht="12.75">
      <c r="C191" s="28"/>
      <c r="D191" s="63"/>
      <c r="E191" s="63"/>
      <c r="F191" s="63"/>
      <c r="G191" s="63"/>
      <c r="H191" s="63"/>
      <c r="I191" s="28"/>
      <c r="J191" s="2"/>
      <c r="K191" s="14"/>
      <c r="L191" s="14"/>
    </row>
    <row r="192" spans="10:12" ht="12.75">
      <c r="J192" s="2"/>
      <c r="K192" s="14"/>
      <c r="L192" s="14"/>
    </row>
    <row r="193" spans="10:12" ht="12.75">
      <c r="J193" s="2"/>
      <c r="K193" s="14"/>
      <c r="L193" s="14"/>
    </row>
    <row r="194" spans="10:12" ht="12.75">
      <c r="J194" s="2"/>
      <c r="K194" s="14"/>
      <c r="L194" s="14"/>
    </row>
    <row r="195" spans="10:12" ht="12.75">
      <c r="J195" s="2"/>
      <c r="K195" s="14"/>
      <c r="L195" s="14"/>
    </row>
    <row r="196" spans="10:12" ht="12.75">
      <c r="J196" s="2"/>
      <c r="K196" s="14"/>
      <c r="L196" s="14"/>
    </row>
    <row r="197" spans="10:12" ht="12.75">
      <c r="J197" s="2"/>
      <c r="K197" s="14"/>
      <c r="L197" s="14"/>
    </row>
    <row r="198" spans="10:12" ht="12.75">
      <c r="J198" s="2"/>
      <c r="K198" s="14"/>
      <c r="L198" s="14"/>
    </row>
    <row r="199" spans="10:12" ht="12.75">
      <c r="J199" s="2"/>
      <c r="K199" s="14"/>
      <c r="L199" s="14"/>
    </row>
    <row r="200" spans="10:12" ht="12.75">
      <c r="J200" s="2"/>
      <c r="K200" s="14"/>
      <c r="L200" s="14"/>
    </row>
    <row r="201" spans="10:12" ht="12.75">
      <c r="J201" s="2"/>
      <c r="K201" s="14"/>
      <c r="L201" s="14"/>
    </row>
    <row r="202" spans="10:12" ht="12.75">
      <c r="J202" s="2"/>
      <c r="K202" s="14"/>
      <c r="L202" s="14"/>
    </row>
    <row r="203" spans="10:12" ht="12.75">
      <c r="J203" s="2"/>
      <c r="K203" s="14"/>
      <c r="L203" s="14"/>
    </row>
    <row r="204" spans="10:12" ht="12.75">
      <c r="J204" s="2"/>
      <c r="K204" s="14"/>
      <c r="L204" s="14"/>
    </row>
    <row r="205" spans="10:12" ht="12.75">
      <c r="J205" s="2"/>
      <c r="K205" s="14"/>
      <c r="L205" s="14"/>
    </row>
    <row r="206" spans="10:12" ht="12.75">
      <c r="J206" s="2"/>
      <c r="K206" s="14"/>
      <c r="L206" s="14"/>
    </row>
    <row r="207" spans="10:12" ht="12.75">
      <c r="J207" s="2"/>
      <c r="K207" s="14"/>
      <c r="L207" s="14"/>
    </row>
    <row r="208" spans="10:12" ht="12.75">
      <c r="J208" s="2"/>
      <c r="K208" s="14"/>
      <c r="L208" s="14"/>
    </row>
    <row r="209" spans="10:12" ht="12.75">
      <c r="J209" s="2"/>
      <c r="K209" s="14"/>
      <c r="L209" s="14"/>
    </row>
    <row r="210" spans="10:12" ht="12.75">
      <c r="J210" s="2"/>
      <c r="K210" s="14"/>
      <c r="L210" s="14"/>
    </row>
    <row r="211" spans="10:12" ht="12.75">
      <c r="J211" s="2"/>
      <c r="K211" s="14"/>
      <c r="L211" s="14"/>
    </row>
    <row r="212" spans="10:12" ht="12.75">
      <c r="J212" s="2"/>
      <c r="K212" s="14"/>
      <c r="L212" s="14"/>
    </row>
    <row r="213" spans="10:12" ht="12.75">
      <c r="J213" s="14"/>
      <c r="K213" s="14"/>
      <c r="L213" s="14"/>
    </row>
    <row r="214" spans="10:12" ht="12.75">
      <c r="J214" s="14"/>
      <c r="K214" s="14"/>
      <c r="L214" s="14"/>
    </row>
    <row r="215" spans="10:12" ht="12.75">
      <c r="J215" s="14"/>
      <c r="K215" s="14"/>
      <c r="L215" s="14"/>
    </row>
    <row r="216" spans="10:12" ht="12.75">
      <c r="J216" s="14"/>
      <c r="K216" s="14"/>
      <c r="L216" s="14"/>
    </row>
    <row r="217" spans="10:12" ht="12.75">
      <c r="J217" s="14"/>
      <c r="K217" s="14"/>
      <c r="L217" s="14"/>
    </row>
    <row r="218" spans="10:12" ht="12.75">
      <c r="J218" s="14"/>
      <c r="K218" s="14"/>
      <c r="L218" s="14"/>
    </row>
    <row r="219" spans="10:12" ht="12.75">
      <c r="J219" s="14"/>
      <c r="K219" s="14"/>
      <c r="L219" s="14"/>
    </row>
    <row r="220" spans="10:12" ht="12.75">
      <c r="J220" s="14"/>
      <c r="K220" s="14"/>
      <c r="L220" s="14"/>
    </row>
    <row r="221" spans="10:12" ht="12.75">
      <c r="J221" s="14"/>
      <c r="K221" s="14"/>
      <c r="L221" s="14"/>
    </row>
    <row r="222" spans="10:12" ht="12.75">
      <c r="J222" s="14"/>
      <c r="K222" s="14"/>
      <c r="L222" s="14"/>
    </row>
    <row r="223" spans="10:12" ht="12.75">
      <c r="J223" s="14"/>
      <c r="K223" s="14"/>
      <c r="L223" s="14"/>
    </row>
    <row r="224" spans="10:12" ht="12.75">
      <c r="J224" s="14"/>
      <c r="K224" s="14"/>
      <c r="L224" s="14"/>
    </row>
    <row r="225" spans="10:12" ht="12.75">
      <c r="J225" s="14"/>
      <c r="K225" s="14"/>
      <c r="L225" s="14"/>
    </row>
    <row r="226" spans="10:12" ht="12.75">
      <c r="J226" s="14"/>
      <c r="K226" s="14"/>
      <c r="L226" s="14"/>
    </row>
    <row r="227" spans="10:12" ht="12.75">
      <c r="J227" s="14"/>
      <c r="K227" s="14"/>
      <c r="L227" s="14"/>
    </row>
    <row r="228" spans="10:12" ht="12.75">
      <c r="J228" s="14"/>
      <c r="K228" s="14"/>
      <c r="L228" s="14"/>
    </row>
    <row r="229" spans="10:12" ht="12.75">
      <c r="J229" s="14"/>
      <c r="K229" s="14"/>
      <c r="L229" s="14"/>
    </row>
    <row r="230" spans="10:12" ht="12.75">
      <c r="J230" s="14"/>
      <c r="K230" s="14"/>
      <c r="L230" s="14"/>
    </row>
    <row r="231" spans="10:12" ht="12.75">
      <c r="J231" s="14"/>
      <c r="K231" s="14"/>
      <c r="L231" s="14"/>
    </row>
    <row r="232" spans="10:12" ht="12.75">
      <c r="J232" s="14"/>
      <c r="K232" s="14"/>
      <c r="L232" s="14"/>
    </row>
    <row r="233" spans="10:12" ht="12.75">
      <c r="J233" s="14"/>
      <c r="K233" s="14"/>
      <c r="L233" s="14"/>
    </row>
    <row r="234" spans="10:12" ht="12.75">
      <c r="J234" s="14"/>
      <c r="K234" s="14"/>
      <c r="L234" s="14"/>
    </row>
    <row r="235" spans="10:12" ht="12.75">
      <c r="J235" s="14"/>
      <c r="K235" s="14"/>
      <c r="L235" s="14"/>
    </row>
    <row r="236" spans="10:11" ht="12.75">
      <c r="J236" s="14"/>
      <c r="K236" s="14"/>
    </row>
    <row r="237" spans="10:11" ht="12.75">
      <c r="J237" s="14"/>
      <c r="K237" s="14"/>
    </row>
    <row r="238" spans="10:11" ht="12.75">
      <c r="J238" s="14"/>
      <c r="K238" s="14"/>
    </row>
    <row r="239" spans="10:11" ht="12.75">
      <c r="J239" s="14"/>
      <c r="K239" s="14"/>
    </row>
    <row r="240" spans="10:11" ht="12.75">
      <c r="J240" s="14"/>
      <c r="K240" s="14"/>
    </row>
    <row r="243" spans="3:9" ht="12.75">
      <c r="C243" s="23"/>
      <c r="D243" s="57"/>
      <c r="E243" s="57"/>
      <c r="F243" s="57"/>
      <c r="G243" s="57"/>
      <c r="H243" s="57"/>
      <c r="I243" s="23"/>
    </row>
    <row r="256" spans="3:9" ht="12.75">
      <c r="C256" s="23"/>
      <c r="D256" s="57"/>
      <c r="E256" s="57"/>
      <c r="F256" s="57"/>
      <c r="G256" s="57"/>
      <c r="H256" s="57"/>
      <c r="I256" s="23"/>
    </row>
    <row r="317" spans="4:8" ht="12.75">
      <c r="D317" s="22"/>
      <c r="E317" s="22"/>
      <c r="F317" s="22"/>
      <c r="G317" s="22"/>
      <c r="H317" s="22"/>
    </row>
    <row r="318" spans="4:8" ht="12.75">
      <c r="D318" s="22"/>
      <c r="E318" s="22"/>
      <c r="F318" s="22"/>
      <c r="G318" s="22"/>
      <c r="H318" s="22"/>
    </row>
    <row r="319" spans="4:8" ht="12.75">
      <c r="D319" s="22"/>
      <c r="E319" s="22"/>
      <c r="F319" s="22"/>
      <c r="G319" s="22"/>
      <c r="H319" s="22"/>
    </row>
    <row r="320" spans="4:8" ht="12.75">
      <c r="D320" s="22"/>
      <c r="E320" s="22"/>
      <c r="F320" s="22"/>
      <c r="G320" s="22"/>
      <c r="H320" s="22"/>
    </row>
    <row r="321" spans="4:8" ht="12.75">
      <c r="D321" s="22"/>
      <c r="E321" s="22"/>
      <c r="F321" s="22"/>
      <c r="G321" s="22"/>
      <c r="H321" s="22"/>
    </row>
    <row r="322" spans="4:8" ht="12.75">
      <c r="D322" s="22"/>
      <c r="E322" s="22"/>
      <c r="F322" s="22"/>
      <c r="G322" s="22"/>
      <c r="H322" s="22"/>
    </row>
    <row r="323" spans="4:8" ht="12.75">
      <c r="D323" s="22"/>
      <c r="E323" s="22"/>
      <c r="F323" s="22"/>
      <c r="G323" s="22"/>
      <c r="H323" s="22"/>
    </row>
    <row r="324" spans="4:8" ht="12.75">
      <c r="D324" s="22"/>
      <c r="E324" s="22"/>
      <c r="F324" s="22"/>
      <c r="G324" s="22"/>
      <c r="H324" s="22"/>
    </row>
    <row r="325" spans="4:8" ht="12.75">
      <c r="D325" s="22"/>
      <c r="E325" s="22"/>
      <c r="F325" s="22"/>
      <c r="G325" s="22"/>
      <c r="H325" s="22"/>
    </row>
    <row r="326" spans="4:8" ht="12.75">
      <c r="D326" s="22"/>
      <c r="E326" s="22"/>
      <c r="F326" s="22"/>
      <c r="G326" s="22"/>
      <c r="H326" s="22"/>
    </row>
    <row r="327" spans="4:8" ht="12.75">
      <c r="D327" s="22"/>
      <c r="E327" s="22"/>
      <c r="F327" s="22"/>
      <c r="G327" s="22"/>
      <c r="H327" s="22"/>
    </row>
    <row r="328" spans="4:8" ht="12.75">
      <c r="D328" s="22"/>
      <c r="E328" s="22"/>
      <c r="F328" s="22"/>
      <c r="G328" s="22"/>
      <c r="H328" s="22"/>
    </row>
    <row r="329" spans="4:8" ht="12.75">
      <c r="D329" s="22"/>
      <c r="E329" s="22"/>
      <c r="F329" s="22"/>
      <c r="G329" s="22"/>
      <c r="H329" s="22"/>
    </row>
    <row r="330" spans="4:8" ht="12.75">
      <c r="D330" s="22"/>
      <c r="E330" s="22"/>
      <c r="F330" s="22"/>
      <c r="G330" s="22"/>
      <c r="H330" s="22"/>
    </row>
  </sheetData>
  <sheetProtection/>
  <autoFilter ref="B2:B330"/>
  <mergeCells count="12">
    <mergeCell ref="A1:H1"/>
    <mergeCell ref="A116:A161"/>
    <mergeCell ref="A2:A3"/>
    <mergeCell ref="B2:B3"/>
    <mergeCell ref="C2:C3"/>
    <mergeCell ref="A4:A87"/>
    <mergeCell ref="A176:A178"/>
    <mergeCell ref="A180:A186"/>
    <mergeCell ref="A163:A165"/>
    <mergeCell ref="A167:A174"/>
    <mergeCell ref="D2:H2"/>
    <mergeCell ref="A89:A114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Adnim</cp:lastModifiedBy>
  <cp:lastPrinted>2014-10-12T15:42:47Z</cp:lastPrinted>
  <dcterms:created xsi:type="dcterms:W3CDTF">1996-10-08T23:32:33Z</dcterms:created>
  <dcterms:modified xsi:type="dcterms:W3CDTF">2017-04-17T05:51:05Z</dcterms:modified>
  <cp:category/>
  <cp:version/>
  <cp:contentType/>
  <cp:contentStatus/>
</cp:coreProperties>
</file>